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.azeredo\Downloads\"/>
    </mc:Choice>
  </mc:AlternateContent>
  <bookViews>
    <workbookView xWindow="0" yWindow="0" windowWidth="15360" windowHeight="7740"/>
  </bookViews>
  <sheets>
    <sheet name="Reitor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4" l="1"/>
  <c r="S40" i="4" l="1"/>
  <c r="R40" i="4" l="1"/>
  <c r="M40" i="4"/>
  <c r="W40" i="4"/>
  <c r="W20" i="4"/>
  <c r="R20" i="4"/>
  <c r="M20" i="4"/>
  <c r="X40" i="4" l="1"/>
  <c r="F12" i="4" s="1"/>
  <c r="E12" i="4"/>
  <c r="V40" i="4"/>
  <c r="G12" i="4" s="1"/>
  <c r="X20" i="4"/>
  <c r="F7" i="4" s="1"/>
  <c r="E7" i="4"/>
  <c r="V20" i="4"/>
  <c r="G7" i="4" s="1"/>
  <c r="F22" i="4"/>
  <c r="E22" i="4"/>
  <c r="Q40" i="4"/>
  <c r="G22" i="4" s="1"/>
  <c r="N40" i="4"/>
  <c r="F17" i="4" s="1"/>
  <c r="E17" i="4"/>
  <c r="L40" i="4"/>
  <c r="G17" i="4" s="1"/>
  <c r="S20" i="4"/>
  <c r="Q20" i="4"/>
  <c r="N20" i="4"/>
  <c r="F23" i="4" s="1"/>
  <c r="L20" i="4"/>
  <c r="G18" i="4" s="1"/>
  <c r="E23" i="4" l="1"/>
  <c r="E18" i="4"/>
  <c r="F13" i="4"/>
  <c r="G8" i="4"/>
  <c r="G23" i="4"/>
  <c r="F8" i="4"/>
  <c r="F18" i="4"/>
  <c r="E8" i="4"/>
  <c r="E13" i="4"/>
  <c r="G13" i="4"/>
  <c r="I22" i="4" l="1"/>
  <c r="I12" i="4"/>
  <c r="I7" i="4"/>
  <c r="I17" i="4"/>
</calcChain>
</file>

<file path=xl/sharedStrings.xml><?xml version="1.0" encoding="utf-8"?>
<sst xmlns="http://schemas.openxmlformats.org/spreadsheetml/2006/main" count="142" uniqueCount="32">
  <si>
    <t>=</t>
  </si>
  <si>
    <t>x</t>
  </si>
  <si>
    <t>Percentual Marcelo Sayão</t>
  </si>
  <si>
    <t>Percentual Rafael Almada</t>
  </si>
  <si>
    <t>Arraial do Cabo</t>
  </si>
  <si>
    <t>Belford Roxo</t>
  </si>
  <si>
    <t>Duque de Caxias</t>
  </si>
  <si>
    <t>Eng. Paulo de Frontin</t>
  </si>
  <si>
    <t>Nilópolis</t>
  </si>
  <si>
    <t>Mesquita</t>
  </si>
  <si>
    <t>São João de Meriti</t>
  </si>
  <si>
    <t>São Gonçalo</t>
  </si>
  <si>
    <t>Realengo</t>
  </si>
  <si>
    <t>Niterói</t>
  </si>
  <si>
    <t>Reitoria</t>
  </si>
  <si>
    <t>Rio de Janeiro</t>
  </si>
  <si>
    <t>Volta Redonda</t>
  </si>
  <si>
    <t>Resende</t>
  </si>
  <si>
    <t>Paracambi</t>
  </si>
  <si>
    <t>Pinheral</t>
  </si>
  <si>
    <t>Discentes</t>
  </si>
  <si>
    <t>Docentes</t>
  </si>
  <si>
    <t>Técnicos</t>
  </si>
  <si>
    <t>TOTAL</t>
  </si>
  <si>
    <t>APTOS A VOTAR</t>
  </si>
  <si>
    <t>VOTANTES</t>
  </si>
  <si>
    <t>Percentual Brancos</t>
  </si>
  <si>
    <t>Percentual Nulos</t>
  </si>
  <si>
    <t>BRANCOS</t>
  </si>
  <si>
    <t>NULOS</t>
  </si>
  <si>
    <t>MARCELO SAYÃO (10)</t>
  </si>
  <si>
    <t>RAFAEL ALMADA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</si>
</sst>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Spranq eco sans"/>
      <family val="2"/>
    </font>
    <font>
      <sz val="12"/>
      <color theme="5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Spranq eco sans"/>
      <family val="2"/>
    </font>
    <font>
      <sz val="12"/>
      <name val="Spranq eco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2" fontId="3" fillId="2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0" fontId="0" fillId="5" borderId="2" xfId="0" applyFill="1" applyBorder="1" applyProtection="1">
      <protection locked="0"/>
    </xf>
    <xf numFmtId="0" fontId="4" fillId="8" borderId="2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1" fontId="4" fillId="8" borderId="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0" fontId="4" fillId="9" borderId="2" xfId="0" applyFont="1" applyFill="1" applyBorder="1" applyAlignment="1" applyProtection="1">
      <alignment horizontal="right"/>
      <protection locked="0"/>
    </xf>
    <xf numFmtId="1" fontId="4" fillId="9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4" fillId="10" borderId="2" xfId="0" applyFont="1" applyFill="1" applyBorder="1" applyAlignment="1" applyProtection="1">
      <alignment horizontal="right"/>
      <protection locked="0"/>
    </xf>
    <xf numFmtId="1" fontId="4" fillId="10" borderId="1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0" fontId="5" fillId="5" borderId="2" xfId="0" applyFont="1" applyFill="1" applyBorder="1" applyProtection="1">
      <protection locked="0"/>
    </xf>
    <xf numFmtId="0" fontId="5" fillId="7" borderId="2" xfId="0" applyFont="1" applyFill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6</xdr:row>
      <xdr:rowOff>171451</xdr:rowOff>
    </xdr:from>
    <xdr:to>
      <xdr:col>4</xdr:col>
      <xdr:colOff>479535</xdr:colOff>
      <xdr:row>8</xdr:row>
      <xdr:rowOff>38101</xdr:rowOff>
    </xdr:to>
    <xdr:sp macro="" textlink="">
      <xdr:nvSpPr>
        <xdr:cNvPr id="2" name="CaixaDeTexto 1"/>
        <xdr:cNvSpPr txBox="1"/>
      </xdr:nvSpPr>
      <xdr:spPr>
        <a:xfrm>
          <a:off x="2581276" y="971551"/>
          <a:ext cx="3652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5</xdr:col>
      <xdr:colOff>19051</xdr:colOff>
      <xdr:row>6</xdr:row>
      <xdr:rowOff>19051</xdr:rowOff>
    </xdr:from>
    <xdr:to>
      <xdr:col>5</xdr:col>
      <xdr:colOff>247651</xdr:colOff>
      <xdr:row>7</xdr:row>
      <xdr:rowOff>85726</xdr:rowOff>
    </xdr:to>
    <xdr:sp macro="" textlink="">
      <xdr:nvSpPr>
        <xdr:cNvPr id="3" name="CaixaDeTexto 2"/>
        <xdr:cNvSpPr txBox="1"/>
      </xdr:nvSpPr>
      <xdr:spPr>
        <a:xfrm>
          <a:off x="3552826" y="8191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6</xdr:row>
      <xdr:rowOff>9526</xdr:rowOff>
    </xdr:from>
    <xdr:to>
      <xdr:col>6</xdr:col>
      <xdr:colOff>228601</xdr:colOff>
      <xdr:row>7</xdr:row>
      <xdr:rowOff>76201</xdr:rowOff>
    </xdr:to>
    <xdr:sp macro="" textlink="">
      <xdr:nvSpPr>
        <xdr:cNvPr id="4" name="CaixaDeTexto 3"/>
        <xdr:cNvSpPr txBox="1"/>
      </xdr:nvSpPr>
      <xdr:spPr>
        <a:xfrm>
          <a:off x="4772026" y="80962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5</xdr:col>
      <xdr:colOff>314325</xdr:colOff>
      <xdr:row>6</xdr:row>
      <xdr:rowOff>171451</xdr:rowOff>
    </xdr:from>
    <xdr:to>
      <xdr:col>5</xdr:col>
      <xdr:colOff>676604</xdr:colOff>
      <xdr:row>8</xdr:row>
      <xdr:rowOff>38101</xdr:rowOff>
    </xdr:to>
    <xdr:sp macro="" textlink="">
      <xdr:nvSpPr>
        <xdr:cNvPr id="5" name="CaixaDeTexto 4"/>
        <xdr:cNvSpPr txBox="1"/>
      </xdr:nvSpPr>
      <xdr:spPr>
        <a:xfrm>
          <a:off x="3848100" y="971551"/>
          <a:ext cx="36227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285750</xdr:colOff>
      <xdr:row>6</xdr:row>
      <xdr:rowOff>171451</xdr:rowOff>
    </xdr:from>
    <xdr:to>
      <xdr:col>6</xdr:col>
      <xdr:colOff>650327</xdr:colOff>
      <xdr:row>8</xdr:row>
      <xdr:rowOff>38101</xdr:rowOff>
    </xdr:to>
    <xdr:sp macro="" textlink="">
      <xdr:nvSpPr>
        <xdr:cNvPr id="6" name="CaixaDeTexto 5"/>
        <xdr:cNvSpPr txBox="1"/>
      </xdr:nvSpPr>
      <xdr:spPr>
        <a:xfrm>
          <a:off x="5057775" y="97155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4</xdr:col>
      <xdr:colOff>52552</xdr:colOff>
      <xdr:row>5</xdr:row>
      <xdr:rowOff>85396</xdr:rowOff>
    </xdr:from>
    <xdr:to>
      <xdr:col>5</xdr:col>
      <xdr:colOff>65690</xdr:colOff>
      <xdr:row>8</xdr:row>
      <xdr:rowOff>39413</xdr:rowOff>
    </xdr:to>
    <xdr:sp macro="" textlink="">
      <xdr:nvSpPr>
        <xdr:cNvPr id="7" name="Colchete duplo 6"/>
        <xdr:cNvSpPr/>
      </xdr:nvSpPr>
      <xdr:spPr>
        <a:xfrm>
          <a:off x="2519527" y="685471"/>
          <a:ext cx="1079938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204952</xdr:colOff>
      <xdr:row>5</xdr:row>
      <xdr:rowOff>93279</xdr:rowOff>
    </xdr:from>
    <xdr:to>
      <xdr:col>6</xdr:col>
      <xdr:colOff>40727</xdr:colOff>
      <xdr:row>8</xdr:row>
      <xdr:rowOff>47296</xdr:rowOff>
    </xdr:to>
    <xdr:sp macro="" textlink="">
      <xdr:nvSpPr>
        <xdr:cNvPr id="8" name="Colchete duplo 7"/>
        <xdr:cNvSpPr/>
      </xdr:nvSpPr>
      <xdr:spPr>
        <a:xfrm>
          <a:off x="3738727" y="693354"/>
          <a:ext cx="1074025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186564</xdr:colOff>
      <xdr:row>5</xdr:row>
      <xdr:rowOff>94592</xdr:rowOff>
    </xdr:from>
    <xdr:to>
      <xdr:col>7</xdr:col>
      <xdr:colOff>15771</xdr:colOff>
      <xdr:row>8</xdr:row>
      <xdr:rowOff>48609</xdr:rowOff>
    </xdr:to>
    <xdr:sp macro="" textlink="">
      <xdr:nvSpPr>
        <xdr:cNvPr id="9" name="Colchete duplo 8"/>
        <xdr:cNvSpPr/>
      </xdr:nvSpPr>
      <xdr:spPr>
        <a:xfrm>
          <a:off x="4958589" y="694667"/>
          <a:ext cx="1076982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114301</xdr:colOff>
      <xdr:row>11</xdr:row>
      <xdr:rowOff>171451</xdr:rowOff>
    </xdr:from>
    <xdr:to>
      <xdr:col>4</xdr:col>
      <xdr:colOff>479535</xdr:colOff>
      <xdr:row>13</xdr:row>
      <xdr:rowOff>38101</xdr:rowOff>
    </xdr:to>
    <xdr:sp macro="" textlink="">
      <xdr:nvSpPr>
        <xdr:cNvPr id="10" name="CaixaDeTexto 9"/>
        <xdr:cNvSpPr txBox="1"/>
      </xdr:nvSpPr>
      <xdr:spPr>
        <a:xfrm>
          <a:off x="2581276" y="1971676"/>
          <a:ext cx="3652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5</xdr:col>
      <xdr:colOff>19051</xdr:colOff>
      <xdr:row>11</xdr:row>
      <xdr:rowOff>19051</xdr:rowOff>
    </xdr:from>
    <xdr:to>
      <xdr:col>5</xdr:col>
      <xdr:colOff>247651</xdr:colOff>
      <xdr:row>12</xdr:row>
      <xdr:rowOff>85726</xdr:rowOff>
    </xdr:to>
    <xdr:sp macro="" textlink="">
      <xdr:nvSpPr>
        <xdr:cNvPr id="11" name="CaixaDeTexto 10"/>
        <xdr:cNvSpPr txBox="1"/>
      </xdr:nvSpPr>
      <xdr:spPr>
        <a:xfrm>
          <a:off x="3552826" y="181927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11</xdr:row>
      <xdr:rowOff>9526</xdr:rowOff>
    </xdr:from>
    <xdr:to>
      <xdr:col>6</xdr:col>
      <xdr:colOff>228601</xdr:colOff>
      <xdr:row>12</xdr:row>
      <xdr:rowOff>76201</xdr:rowOff>
    </xdr:to>
    <xdr:sp macro="" textlink="">
      <xdr:nvSpPr>
        <xdr:cNvPr id="12" name="CaixaDeTexto 11"/>
        <xdr:cNvSpPr txBox="1"/>
      </xdr:nvSpPr>
      <xdr:spPr>
        <a:xfrm>
          <a:off x="4772026" y="18097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5</xdr:col>
      <xdr:colOff>314325</xdr:colOff>
      <xdr:row>11</xdr:row>
      <xdr:rowOff>171451</xdr:rowOff>
    </xdr:from>
    <xdr:to>
      <xdr:col>5</xdr:col>
      <xdr:colOff>676604</xdr:colOff>
      <xdr:row>13</xdr:row>
      <xdr:rowOff>38101</xdr:rowOff>
    </xdr:to>
    <xdr:sp macro="" textlink="">
      <xdr:nvSpPr>
        <xdr:cNvPr id="13" name="CaixaDeTexto 12"/>
        <xdr:cNvSpPr txBox="1"/>
      </xdr:nvSpPr>
      <xdr:spPr>
        <a:xfrm>
          <a:off x="3848100" y="1971676"/>
          <a:ext cx="36227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285750</xdr:colOff>
      <xdr:row>11</xdr:row>
      <xdr:rowOff>171451</xdr:rowOff>
    </xdr:from>
    <xdr:to>
      <xdr:col>6</xdr:col>
      <xdr:colOff>650327</xdr:colOff>
      <xdr:row>13</xdr:row>
      <xdr:rowOff>38101</xdr:rowOff>
    </xdr:to>
    <xdr:sp macro="" textlink="">
      <xdr:nvSpPr>
        <xdr:cNvPr id="14" name="CaixaDeTexto 13"/>
        <xdr:cNvSpPr txBox="1"/>
      </xdr:nvSpPr>
      <xdr:spPr>
        <a:xfrm>
          <a:off x="5057775" y="1971676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4</xdr:col>
      <xdr:colOff>52552</xdr:colOff>
      <xdr:row>10</xdr:row>
      <xdr:rowOff>85396</xdr:rowOff>
    </xdr:from>
    <xdr:to>
      <xdr:col>5</xdr:col>
      <xdr:colOff>65690</xdr:colOff>
      <xdr:row>13</xdr:row>
      <xdr:rowOff>39413</xdr:rowOff>
    </xdr:to>
    <xdr:sp macro="" textlink="">
      <xdr:nvSpPr>
        <xdr:cNvPr id="15" name="Colchete duplo 14"/>
        <xdr:cNvSpPr/>
      </xdr:nvSpPr>
      <xdr:spPr>
        <a:xfrm>
          <a:off x="2519527" y="1685596"/>
          <a:ext cx="1079938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204952</xdr:colOff>
      <xdr:row>10</xdr:row>
      <xdr:rowOff>93279</xdr:rowOff>
    </xdr:from>
    <xdr:to>
      <xdr:col>6</xdr:col>
      <xdr:colOff>40727</xdr:colOff>
      <xdr:row>13</xdr:row>
      <xdr:rowOff>47296</xdr:rowOff>
    </xdr:to>
    <xdr:sp macro="" textlink="">
      <xdr:nvSpPr>
        <xdr:cNvPr id="16" name="Colchete duplo 15"/>
        <xdr:cNvSpPr/>
      </xdr:nvSpPr>
      <xdr:spPr>
        <a:xfrm>
          <a:off x="3738727" y="1693479"/>
          <a:ext cx="1074025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186564</xdr:colOff>
      <xdr:row>10</xdr:row>
      <xdr:rowOff>94592</xdr:rowOff>
    </xdr:from>
    <xdr:to>
      <xdr:col>7</xdr:col>
      <xdr:colOff>15771</xdr:colOff>
      <xdr:row>13</xdr:row>
      <xdr:rowOff>48609</xdr:rowOff>
    </xdr:to>
    <xdr:sp macro="" textlink="">
      <xdr:nvSpPr>
        <xdr:cNvPr id="17" name="Colchete duplo 16"/>
        <xdr:cNvSpPr/>
      </xdr:nvSpPr>
      <xdr:spPr>
        <a:xfrm>
          <a:off x="4958589" y="1694792"/>
          <a:ext cx="1076982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114301</xdr:colOff>
      <xdr:row>11</xdr:row>
      <xdr:rowOff>171451</xdr:rowOff>
    </xdr:from>
    <xdr:to>
      <xdr:col>4</xdr:col>
      <xdr:colOff>479535</xdr:colOff>
      <xdr:row>13</xdr:row>
      <xdr:rowOff>38101</xdr:rowOff>
    </xdr:to>
    <xdr:sp macro="" textlink="">
      <xdr:nvSpPr>
        <xdr:cNvPr id="18" name="CaixaDeTexto 17"/>
        <xdr:cNvSpPr txBox="1"/>
      </xdr:nvSpPr>
      <xdr:spPr>
        <a:xfrm>
          <a:off x="2581276" y="2971801"/>
          <a:ext cx="3652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5</xdr:col>
      <xdr:colOff>19051</xdr:colOff>
      <xdr:row>11</xdr:row>
      <xdr:rowOff>19051</xdr:rowOff>
    </xdr:from>
    <xdr:to>
      <xdr:col>5</xdr:col>
      <xdr:colOff>247651</xdr:colOff>
      <xdr:row>12</xdr:row>
      <xdr:rowOff>85726</xdr:rowOff>
    </xdr:to>
    <xdr:sp macro="" textlink="">
      <xdr:nvSpPr>
        <xdr:cNvPr id="19" name="CaixaDeTexto 18"/>
        <xdr:cNvSpPr txBox="1"/>
      </xdr:nvSpPr>
      <xdr:spPr>
        <a:xfrm>
          <a:off x="3552826" y="281940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11</xdr:row>
      <xdr:rowOff>9526</xdr:rowOff>
    </xdr:from>
    <xdr:to>
      <xdr:col>6</xdr:col>
      <xdr:colOff>228601</xdr:colOff>
      <xdr:row>12</xdr:row>
      <xdr:rowOff>76201</xdr:rowOff>
    </xdr:to>
    <xdr:sp macro="" textlink="">
      <xdr:nvSpPr>
        <xdr:cNvPr id="20" name="CaixaDeTexto 19"/>
        <xdr:cNvSpPr txBox="1"/>
      </xdr:nvSpPr>
      <xdr:spPr>
        <a:xfrm>
          <a:off x="4772026" y="280987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5</xdr:col>
      <xdr:colOff>314325</xdr:colOff>
      <xdr:row>11</xdr:row>
      <xdr:rowOff>171451</xdr:rowOff>
    </xdr:from>
    <xdr:to>
      <xdr:col>5</xdr:col>
      <xdr:colOff>676604</xdr:colOff>
      <xdr:row>13</xdr:row>
      <xdr:rowOff>38101</xdr:rowOff>
    </xdr:to>
    <xdr:sp macro="" textlink="">
      <xdr:nvSpPr>
        <xdr:cNvPr id="21" name="CaixaDeTexto 20"/>
        <xdr:cNvSpPr txBox="1"/>
      </xdr:nvSpPr>
      <xdr:spPr>
        <a:xfrm>
          <a:off x="3848100" y="2971801"/>
          <a:ext cx="36227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285750</xdr:colOff>
      <xdr:row>11</xdr:row>
      <xdr:rowOff>171451</xdr:rowOff>
    </xdr:from>
    <xdr:to>
      <xdr:col>6</xdr:col>
      <xdr:colOff>650327</xdr:colOff>
      <xdr:row>13</xdr:row>
      <xdr:rowOff>38101</xdr:rowOff>
    </xdr:to>
    <xdr:sp macro="" textlink="">
      <xdr:nvSpPr>
        <xdr:cNvPr id="22" name="CaixaDeTexto 21"/>
        <xdr:cNvSpPr txBox="1"/>
      </xdr:nvSpPr>
      <xdr:spPr>
        <a:xfrm>
          <a:off x="5057775" y="297180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4</xdr:col>
      <xdr:colOff>52552</xdr:colOff>
      <xdr:row>10</xdr:row>
      <xdr:rowOff>85396</xdr:rowOff>
    </xdr:from>
    <xdr:to>
      <xdr:col>5</xdr:col>
      <xdr:colOff>65690</xdr:colOff>
      <xdr:row>13</xdr:row>
      <xdr:rowOff>39413</xdr:rowOff>
    </xdr:to>
    <xdr:sp macro="" textlink="">
      <xdr:nvSpPr>
        <xdr:cNvPr id="23" name="Colchete duplo 22"/>
        <xdr:cNvSpPr/>
      </xdr:nvSpPr>
      <xdr:spPr>
        <a:xfrm>
          <a:off x="2519527" y="2685721"/>
          <a:ext cx="1079938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204952</xdr:colOff>
      <xdr:row>10</xdr:row>
      <xdr:rowOff>93279</xdr:rowOff>
    </xdr:from>
    <xdr:to>
      <xdr:col>6</xdr:col>
      <xdr:colOff>40727</xdr:colOff>
      <xdr:row>13</xdr:row>
      <xdr:rowOff>47296</xdr:rowOff>
    </xdr:to>
    <xdr:sp macro="" textlink="">
      <xdr:nvSpPr>
        <xdr:cNvPr id="24" name="Colchete duplo 23"/>
        <xdr:cNvSpPr/>
      </xdr:nvSpPr>
      <xdr:spPr>
        <a:xfrm>
          <a:off x="3738727" y="2693604"/>
          <a:ext cx="1074025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186564</xdr:colOff>
      <xdr:row>10</xdr:row>
      <xdr:rowOff>94592</xdr:rowOff>
    </xdr:from>
    <xdr:to>
      <xdr:col>7</xdr:col>
      <xdr:colOff>15771</xdr:colOff>
      <xdr:row>13</xdr:row>
      <xdr:rowOff>48609</xdr:rowOff>
    </xdr:to>
    <xdr:sp macro="" textlink="">
      <xdr:nvSpPr>
        <xdr:cNvPr id="25" name="Colchete duplo 24"/>
        <xdr:cNvSpPr/>
      </xdr:nvSpPr>
      <xdr:spPr>
        <a:xfrm>
          <a:off x="4958589" y="2694917"/>
          <a:ext cx="1076982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170793</xdr:colOff>
      <xdr:row>7</xdr:row>
      <xdr:rowOff>6569</xdr:rowOff>
    </xdr:from>
    <xdr:to>
      <xdr:col>4</xdr:col>
      <xdr:colOff>1031328</xdr:colOff>
      <xdr:row>7</xdr:row>
      <xdr:rowOff>6569</xdr:rowOff>
    </xdr:to>
    <xdr:cxnSp macro="">
      <xdr:nvCxnSpPr>
        <xdr:cNvPr id="26" name="Conector reto 25"/>
        <xdr:cNvCxnSpPr/>
      </xdr:nvCxnSpPr>
      <xdr:spPr>
        <a:xfrm>
          <a:off x="2637768" y="1006694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362607</xdr:colOff>
      <xdr:row>7</xdr:row>
      <xdr:rowOff>7883</xdr:rowOff>
    </xdr:from>
    <xdr:to>
      <xdr:col>5</xdr:col>
      <xdr:colOff>1223142</xdr:colOff>
      <xdr:row>7</xdr:row>
      <xdr:rowOff>7883</xdr:rowOff>
    </xdr:to>
    <xdr:cxnSp macro="">
      <xdr:nvCxnSpPr>
        <xdr:cNvPr id="27" name="Conector reto 26"/>
        <xdr:cNvCxnSpPr/>
      </xdr:nvCxnSpPr>
      <xdr:spPr>
        <a:xfrm>
          <a:off x="3896382" y="1008008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363921</xdr:colOff>
      <xdr:row>7</xdr:row>
      <xdr:rowOff>9197</xdr:rowOff>
    </xdr:from>
    <xdr:to>
      <xdr:col>6</xdr:col>
      <xdr:colOff>1224456</xdr:colOff>
      <xdr:row>7</xdr:row>
      <xdr:rowOff>9197</xdr:rowOff>
    </xdr:to>
    <xdr:cxnSp macro="">
      <xdr:nvCxnSpPr>
        <xdr:cNvPr id="28" name="Conector reto 27"/>
        <xdr:cNvCxnSpPr/>
      </xdr:nvCxnSpPr>
      <xdr:spPr>
        <a:xfrm>
          <a:off x="5135946" y="100932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181304</xdr:colOff>
      <xdr:row>12</xdr:row>
      <xdr:rowOff>3942</xdr:rowOff>
    </xdr:from>
    <xdr:to>
      <xdr:col>4</xdr:col>
      <xdr:colOff>1041839</xdr:colOff>
      <xdr:row>12</xdr:row>
      <xdr:rowOff>3942</xdr:rowOff>
    </xdr:to>
    <xdr:cxnSp macro="">
      <xdr:nvCxnSpPr>
        <xdr:cNvPr id="29" name="Conector reto 28"/>
        <xdr:cNvCxnSpPr/>
      </xdr:nvCxnSpPr>
      <xdr:spPr>
        <a:xfrm>
          <a:off x="2648279" y="200419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366549</xdr:colOff>
      <xdr:row>12</xdr:row>
      <xdr:rowOff>5256</xdr:rowOff>
    </xdr:from>
    <xdr:to>
      <xdr:col>5</xdr:col>
      <xdr:colOff>1227084</xdr:colOff>
      <xdr:row>12</xdr:row>
      <xdr:rowOff>5256</xdr:rowOff>
    </xdr:to>
    <xdr:cxnSp macro="">
      <xdr:nvCxnSpPr>
        <xdr:cNvPr id="30" name="Conector reto 29"/>
        <xdr:cNvCxnSpPr/>
      </xdr:nvCxnSpPr>
      <xdr:spPr>
        <a:xfrm>
          <a:off x="3900324" y="2005506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361294</xdr:colOff>
      <xdr:row>12</xdr:row>
      <xdr:rowOff>6570</xdr:rowOff>
    </xdr:from>
    <xdr:to>
      <xdr:col>6</xdr:col>
      <xdr:colOff>1221829</xdr:colOff>
      <xdr:row>12</xdr:row>
      <xdr:rowOff>6570</xdr:rowOff>
    </xdr:to>
    <xdr:cxnSp macro="">
      <xdr:nvCxnSpPr>
        <xdr:cNvPr id="31" name="Conector reto 30"/>
        <xdr:cNvCxnSpPr/>
      </xdr:nvCxnSpPr>
      <xdr:spPr>
        <a:xfrm>
          <a:off x="5133319" y="2006820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349469</xdr:colOff>
      <xdr:row>12</xdr:row>
      <xdr:rowOff>1315</xdr:rowOff>
    </xdr:from>
    <xdr:to>
      <xdr:col>6</xdr:col>
      <xdr:colOff>1210004</xdr:colOff>
      <xdr:row>12</xdr:row>
      <xdr:rowOff>1315</xdr:rowOff>
    </xdr:to>
    <xdr:cxnSp macro="">
      <xdr:nvCxnSpPr>
        <xdr:cNvPr id="32" name="Conector reto 31"/>
        <xdr:cNvCxnSpPr/>
      </xdr:nvCxnSpPr>
      <xdr:spPr>
        <a:xfrm>
          <a:off x="5121494" y="3001690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344215</xdr:colOff>
      <xdr:row>12</xdr:row>
      <xdr:rowOff>9197</xdr:rowOff>
    </xdr:from>
    <xdr:to>
      <xdr:col>5</xdr:col>
      <xdr:colOff>1204750</xdr:colOff>
      <xdr:row>12</xdr:row>
      <xdr:rowOff>9197</xdr:rowOff>
    </xdr:to>
    <xdr:cxnSp macro="">
      <xdr:nvCxnSpPr>
        <xdr:cNvPr id="33" name="Conector reto 32"/>
        <xdr:cNvCxnSpPr/>
      </xdr:nvCxnSpPr>
      <xdr:spPr>
        <a:xfrm>
          <a:off x="3877990" y="300957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187873</xdr:colOff>
      <xdr:row>11</xdr:row>
      <xdr:rowOff>194442</xdr:rowOff>
    </xdr:from>
    <xdr:to>
      <xdr:col>4</xdr:col>
      <xdr:colOff>1048408</xdr:colOff>
      <xdr:row>11</xdr:row>
      <xdr:rowOff>194442</xdr:rowOff>
    </xdr:to>
    <xdr:cxnSp macro="">
      <xdr:nvCxnSpPr>
        <xdr:cNvPr id="34" name="Conector reto 33"/>
        <xdr:cNvCxnSpPr/>
      </xdr:nvCxnSpPr>
      <xdr:spPr>
        <a:xfrm>
          <a:off x="2654848" y="299479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9526</xdr:rowOff>
    </xdr:from>
    <xdr:to>
      <xdr:col>6</xdr:col>
      <xdr:colOff>228601</xdr:colOff>
      <xdr:row>12</xdr:row>
      <xdr:rowOff>76201</xdr:rowOff>
    </xdr:to>
    <xdr:sp macro="" textlink="">
      <xdr:nvSpPr>
        <xdr:cNvPr id="35" name="CaixaDeTexto 34"/>
        <xdr:cNvSpPr txBox="1"/>
      </xdr:nvSpPr>
      <xdr:spPr>
        <a:xfrm>
          <a:off x="4772026" y="280987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11</xdr:row>
      <xdr:rowOff>9526</xdr:rowOff>
    </xdr:from>
    <xdr:to>
      <xdr:col>6</xdr:col>
      <xdr:colOff>228601</xdr:colOff>
      <xdr:row>12</xdr:row>
      <xdr:rowOff>76201</xdr:rowOff>
    </xdr:to>
    <xdr:sp macro="" textlink="">
      <xdr:nvSpPr>
        <xdr:cNvPr id="36" name="CaixaDeTexto 35"/>
        <xdr:cNvSpPr txBox="1"/>
      </xdr:nvSpPr>
      <xdr:spPr>
        <a:xfrm>
          <a:off x="4772026" y="280987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11</xdr:row>
      <xdr:rowOff>171451</xdr:rowOff>
    </xdr:from>
    <xdr:to>
      <xdr:col>6</xdr:col>
      <xdr:colOff>650327</xdr:colOff>
      <xdr:row>13</xdr:row>
      <xdr:rowOff>38101</xdr:rowOff>
    </xdr:to>
    <xdr:sp macro="" textlink="">
      <xdr:nvSpPr>
        <xdr:cNvPr id="37" name="CaixaDeTexto 36"/>
        <xdr:cNvSpPr txBox="1"/>
      </xdr:nvSpPr>
      <xdr:spPr>
        <a:xfrm>
          <a:off x="5057775" y="297180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361294</xdr:colOff>
      <xdr:row>12</xdr:row>
      <xdr:rowOff>6570</xdr:rowOff>
    </xdr:from>
    <xdr:to>
      <xdr:col>6</xdr:col>
      <xdr:colOff>1221829</xdr:colOff>
      <xdr:row>12</xdr:row>
      <xdr:rowOff>6570</xdr:rowOff>
    </xdr:to>
    <xdr:cxnSp macro="">
      <xdr:nvCxnSpPr>
        <xdr:cNvPr id="38" name="Conector reto 37"/>
        <xdr:cNvCxnSpPr/>
      </xdr:nvCxnSpPr>
      <xdr:spPr>
        <a:xfrm>
          <a:off x="5133319" y="3006945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9526</xdr:rowOff>
    </xdr:from>
    <xdr:to>
      <xdr:col>6</xdr:col>
      <xdr:colOff>228601</xdr:colOff>
      <xdr:row>12</xdr:row>
      <xdr:rowOff>76201</xdr:rowOff>
    </xdr:to>
    <xdr:sp macro="" textlink="">
      <xdr:nvSpPr>
        <xdr:cNvPr id="39" name="CaixaDeTexto 38"/>
        <xdr:cNvSpPr txBox="1"/>
      </xdr:nvSpPr>
      <xdr:spPr>
        <a:xfrm>
          <a:off x="4772026" y="18097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11</xdr:row>
      <xdr:rowOff>171451</xdr:rowOff>
    </xdr:from>
    <xdr:to>
      <xdr:col>6</xdr:col>
      <xdr:colOff>650327</xdr:colOff>
      <xdr:row>13</xdr:row>
      <xdr:rowOff>38101</xdr:rowOff>
    </xdr:to>
    <xdr:sp macro="" textlink="">
      <xdr:nvSpPr>
        <xdr:cNvPr id="40" name="CaixaDeTexto 39"/>
        <xdr:cNvSpPr txBox="1"/>
      </xdr:nvSpPr>
      <xdr:spPr>
        <a:xfrm>
          <a:off x="5057775" y="1971676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363921</xdr:colOff>
      <xdr:row>12</xdr:row>
      <xdr:rowOff>9197</xdr:rowOff>
    </xdr:from>
    <xdr:to>
      <xdr:col>6</xdr:col>
      <xdr:colOff>1224456</xdr:colOff>
      <xdr:row>12</xdr:row>
      <xdr:rowOff>9197</xdr:rowOff>
    </xdr:to>
    <xdr:cxnSp macro="">
      <xdr:nvCxnSpPr>
        <xdr:cNvPr id="41" name="Conector reto 40"/>
        <xdr:cNvCxnSpPr/>
      </xdr:nvCxnSpPr>
      <xdr:spPr>
        <a:xfrm>
          <a:off x="5135946" y="2009447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9526</xdr:rowOff>
    </xdr:from>
    <xdr:to>
      <xdr:col>6</xdr:col>
      <xdr:colOff>228601</xdr:colOff>
      <xdr:row>12</xdr:row>
      <xdr:rowOff>76201</xdr:rowOff>
    </xdr:to>
    <xdr:sp macro="" textlink="">
      <xdr:nvSpPr>
        <xdr:cNvPr id="42" name="CaixaDeTexto 41"/>
        <xdr:cNvSpPr txBox="1"/>
      </xdr:nvSpPr>
      <xdr:spPr>
        <a:xfrm>
          <a:off x="4772026" y="280987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11</xdr:row>
      <xdr:rowOff>171451</xdr:rowOff>
    </xdr:from>
    <xdr:to>
      <xdr:col>6</xdr:col>
      <xdr:colOff>650327</xdr:colOff>
      <xdr:row>13</xdr:row>
      <xdr:rowOff>38101</xdr:rowOff>
    </xdr:to>
    <xdr:sp macro="" textlink="">
      <xdr:nvSpPr>
        <xdr:cNvPr id="43" name="CaixaDeTexto 42"/>
        <xdr:cNvSpPr txBox="1"/>
      </xdr:nvSpPr>
      <xdr:spPr>
        <a:xfrm>
          <a:off x="5057775" y="297180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363921</xdr:colOff>
      <xdr:row>12</xdr:row>
      <xdr:rowOff>9197</xdr:rowOff>
    </xdr:from>
    <xdr:to>
      <xdr:col>6</xdr:col>
      <xdr:colOff>1224456</xdr:colOff>
      <xdr:row>12</xdr:row>
      <xdr:rowOff>9197</xdr:rowOff>
    </xdr:to>
    <xdr:cxnSp macro="">
      <xdr:nvCxnSpPr>
        <xdr:cNvPr id="44" name="Conector reto 43"/>
        <xdr:cNvCxnSpPr/>
      </xdr:nvCxnSpPr>
      <xdr:spPr>
        <a:xfrm>
          <a:off x="5135946" y="300957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21</xdr:row>
      <xdr:rowOff>171451</xdr:rowOff>
    </xdr:from>
    <xdr:to>
      <xdr:col>4</xdr:col>
      <xdr:colOff>479535</xdr:colOff>
      <xdr:row>23</xdr:row>
      <xdr:rowOff>38101</xdr:rowOff>
    </xdr:to>
    <xdr:sp macro="" textlink="">
      <xdr:nvSpPr>
        <xdr:cNvPr id="45" name="CaixaDeTexto 44"/>
        <xdr:cNvSpPr txBox="1"/>
      </xdr:nvSpPr>
      <xdr:spPr>
        <a:xfrm>
          <a:off x="2584232" y="2930417"/>
          <a:ext cx="365234" cy="260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5</xdr:col>
      <xdr:colOff>19051</xdr:colOff>
      <xdr:row>21</xdr:row>
      <xdr:rowOff>19051</xdr:rowOff>
    </xdr:from>
    <xdr:to>
      <xdr:col>5</xdr:col>
      <xdr:colOff>247651</xdr:colOff>
      <xdr:row>22</xdr:row>
      <xdr:rowOff>85726</xdr:rowOff>
    </xdr:to>
    <xdr:sp macro="" textlink="">
      <xdr:nvSpPr>
        <xdr:cNvPr id="46" name="CaixaDeTexto 45"/>
        <xdr:cNvSpPr txBox="1"/>
      </xdr:nvSpPr>
      <xdr:spPr>
        <a:xfrm>
          <a:off x="3553154" y="2778017"/>
          <a:ext cx="228600" cy="263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47" name="CaixaDeTexto 46"/>
        <xdr:cNvSpPr txBox="1"/>
      </xdr:nvSpPr>
      <xdr:spPr>
        <a:xfrm>
          <a:off x="4775639" y="2768492"/>
          <a:ext cx="228600" cy="263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5</xdr:col>
      <xdr:colOff>314325</xdr:colOff>
      <xdr:row>21</xdr:row>
      <xdr:rowOff>171451</xdr:rowOff>
    </xdr:from>
    <xdr:to>
      <xdr:col>5</xdr:col>
      <xdr:colOff>676604</xdr:colOff>
      <xdr:row>23</xdr:row>
      <xdr:rowOff>38101</xdr:rowOff>
    </xdr:to>
    <xdr:sp macro="" textlink="">
      <xdr:nvSpPr>
        <xdr:cNvPr id="48" name="CaixaDeTexto 47"/>
        <xdr:cNvSpPr txBox="1"/>
      </xdr:nvSpPr>
      <xdr:spPr>
        <a:xfrm>
          <a:off x="3848428" y="2930417"/>
          <a:ext cx="362279" cy="260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285750</xdr:colOff>
      <xdr:row>21</xdr:row>
      <xdr:rowOff>171451</xdr:rowOff>
    </xdr:from>
    <xdr:to>
      <xdr:col>6</xdr:col>
      <xdr:colOff>650327</xdr:colOff>
      <xdr:row>23</xdr:row>
      <xdr:rowOff>38101</xdr:rowOff>
    </xdr:to>
    <xdr:sp macro="" textlink="">
      <xdr:nvSpPr>
        <xdr:cNvPr id="49" name="CaixaDeTexto 48"/>
        <xdr:cNvSpPr txBox="1"/>
      </xdr:nvSpPr>
      <xdr:spPr>
        <a:xfrm>
          <a:off x="5061388" y="2930417"/>
          <a:ext cx="364577" cy="260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4</xdr:col>
      <xdr:colOff>52552</xdr:colOff>
      <xdr:row>20</xdr:row>
      <xdr:rowOff>85396</xdr:rowOff>
    </xdr:from>
    <xdr:to>
      <xdr:col>5</xdr:col>
      <xdr:colOff>65690</xdr:colOff>
      <xdr:row>23</xdr:row>
      <xdr:rowOff>39413</xdr:rowOff>
    </xdr:to>
    <xdr:sp macro="" textlink="">
      <xdr:nvSpPr>
        <xdr:cNvPr id="50" name="Colchete duplo 49"/>
        <xdr:cNvSpPr/>
      </xdr:nvSpPr>
      <xdr:spPr>
        <a:xfrm>
          <a:off x="2522483" y="2647293"/>
          <a:ext cx="1077310" cy="54522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204952</xdr:colOff>
      <xdr:row>20</xdr:row>
      <xdr:rowOff>93279</xdr:rowOff>
    </xdr:from>
    <xdr:to>
      <xdr:col>6</xdr:col>
      <xdr:colOff>40727</xdr:colOff>
      <xdr:row>23</xdr:row>
      <xdr:rowOff>47296</xdr:rowOff>
    </xdr:to>
    <xdr:sp macro="" textlink="">
      <xdr:nvSpPr>
        <xdr:cNvPr id="51" name="Colchete duplo 50"/>
        <xdr:cNvSpPr/>
      </xdr:nvSpPr>
      <xdr:spPr>
        <a:xfrm>
          <a:off x="3739055" y="2655176"/>
          <a:ext cx="1077310" cy="54522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186564</xdr:colOff>
      <xdr:row>20</xdr:row>
      <xdr:rowOff>94592</xdr:rowOff>
    </xdr:from>
    <xdr:to>
      <xdr:col>7</xdr:col>
      <xdr:colOff>15771</xdr:colOff>
      <xdr:row>23</xdr:row>
      <xdr:rowOff>48609</xdr:rowOff>
    </xdr:to>
    <xdr:sp macro="" textlink="">
      <xdr:nvSpPr>
        <xdr:cNvPr id="52" name="Colchete duplo 51"/>
        <xdr:cNvSpPr/>
      </xdr:nvSpPr>
      <xdr:spPr>
        <a:xfrm>
          <a:off x="4962202" y="2656489"/>
          <a:ext cx="1077310" cy="54522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349469</xdr:colOff>
      <xdr:row>22</xdr:row>
      <xdr:rowOff>1315</xdr:rowOff>
    </xdr:from>
    <xdr:to>
      <xdr:col>6</xdr:col>
      <xdr:colOff>1210004</xdr:colOff>
      <xdr:row>22</xdr:row>
      <xdr:rowOff>1315</xdr:rowOff>
    </xdr:to>
    <xdr:cxnSp macro="">
      <xdr:nvCxnSpPr>
        <xdr:cNvPr id="53" name="Conector reto 52"/>
        <xdr:cNvCxnSpPr/>
      </xdr:nvCxnSpPr>
      <xdr:spPr>
        <a:xfrm>
          <a:off x="5125107" y="2957349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344215</xdr:colOff>
      <xdr:row>22</xdr:row>
      <xdr:rowOff>9197</xdr:rowOff>
    </xdr:from>
    <xdr:to>
      <xdr:col>5</xdr:col>
      <xdr:colOff>1204750</xdr:colOff>
      <xdr:row>22</xdr:row>
      <xdr:rowOff>9197</xdr:rowOff>
    </xdr:to>
    <xdr:cxnSp macro="">
      <xdr:nvCxnSpPr>
        <xdr:cNvPr id="54" name="Conector reto 53"/>
        <xdr:cNvCxnSpPr/>
      </xdr:nvCxnSpPr>
      <xdr:spPr>
        <a:xfrm>
          <a:off x="3878318" y="2965231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187873</xdr:colOff>
      <xdr:row>21</xdr:row>
      <xdr:rowOff>194442</xdr:rowOff>
    </xdr:from>
    <xdr:to>
      <xdr:col>4</xdr:col>
      <xdr:colOff>1048408</xdr:colOff>
      <xdr:row>21</xdr:row>
      <xdr:rowOff>194442</xdr:rowOff>
    </xdr:to>
    <xdr:cxnSp macro="">
      <xdr:nvCxnSpPr>
        <xdr:cNvPr id="55" name="Conector reto 54"/>
        <xdr:cNvCxnSpPr/>
      </xdr:nvCxnSpPr>
      <xdr:spPr>
        <a:xfrm>
          <a:off x="2657804" y="2953408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56" name="CaixaDeTexto 55"/>
        <xdr:cNvSpPr txBox="1"/>
      </xdr:nvSpPr>
      <xdr:spPr>
        <a:xfrm>
          <a:off x="4775639" y="2768492"/>
          <a:ext cx="228600" cy="263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57" name="CaixaDeTexto 56"/>
        <xdr:cNvSpPr txBox="1"/>
      </xdr:nvSpPr>
      <xdr:spPr>
        <a:xfrm>
          <a:off x="4775639" y="2768492"/>
          <a:ext cx="228600" cy="263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21</xdr:row>
      <xdr:rowOff>171451</xdr:rowOff>
    </xdr:from>
    <xdr:to>
      <xdr:col>6</xdr:col>
      <xdr:colOff>650327</xdr:colOff>
      <xdr:row>23</xdr:row>
      <xdr:rowOff>38101</xdr:rowOff>
    </xdr:to>
    <xdr:sp macro="" textlink="">
      <xdr:nvSpPr>
        <xdr:cNvPr id="58" name="CaixaDeTexto 57"/>
        <xdr:cNvSpPr txBox="1"/>
      </xdr:nvSpPr>
      <xdr:spPr>
        <a:xfrm>
          <a:off x="5061388" y="2930417"/>
          <a:ext cx="364577" cy="260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361294</xdr:colOff>
      <xdr:row>22</xdr:row>
      <xdr:rowOff>6570</xdr:rowOff>
    </xdr:from>
    <xdr:to>
      <xdr:col>6</xdr:col>
      <xdr:colOff>1221829</xdr:colOff>
      <xdr:row>22</xdr:row>
      <xdr:rowOff>6570</xdr:rowOff>
    </xdr:to>
    <xdr:cxnSp macro="">
      <xdr:nvCxnSpPr>
        <xdr:cNvPr id="59" name="Conector reto 58"/>
        <xdr:cNvCxnSpPr/>
      </xdr:nvCxnSpPr>
      <xdr:spPr>
        <a:xfrm>
          <a:off x="5136932" y="2962604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60" name="CaixaDeTexto 59"/>
        <xdr:cNvSpPr txBox="1"/>
      </xdr:nvSpPr>
      <xdr:spPr>
        <a:xfrm>
          <a:off x="4775639" y="2768492"/>
          <a:ext cx="228600" cy="263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21</xdr:row>
      <xdr:rowOff>171451</xdr:rowOff>
    </xdr:from>
    <xdr:to>
      <xdr:col>6</xdr:col>
      <xdr:colOff>650327</xdr:colOff>
      <xdr:row>23</xdr:row>
      <xdr:rowOff>38101</xdr:rowOff>
    </xdr:to>
    <xdr:sp macro="" textlink="">
      <xdr:nvSpPr>
        <xdr:cNvPr id="61" name="CaixaDeTexto 60"/>
        <xdr:cNvSpPr txBox="1"/>
      </xdr:nvSpPr>
      <xdr:spPr>
        <a:xfrm>
          <a:off x="5061388" y="2930417"/>
          <a:ext cx="364577" cy="260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363921</xdr:colOff>
      <xdr:row>22</xdr:row>
      <xdr:rowOff>9197</xdr:rowOff>
    </xdr:from>
    <xdr:to>
      <xdr:col>6</xdr:col>
      <xdr:colOff>1224456</xdr:colOff>
      <xdr:row>22</xdr:row>
      <xdr:rowOff>9197</xdr:rowOff>
    </xdr:to>
    <xdr:cxnSp macro="">
      <xdr:nvCxnSpPr>
        <xdr:cNvPr id="62" name="Conector reto 61"/>
        <xdr:cNvCxnSpPr/>
      </xdr:nvCxnSpPr>
      <xdr:spPr>
        <a:xfrm>
          <a:off x="5139559" y="2965231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16</xdr:row>
      <xdr:rowOff>171451</xdr:rowOff>
    </xdr:from>
    <xdr:to>
      <xdr:col>4</xdr:col>
      <xdr:colOff>479535</xdr:colOff>
      <xdr:row>18</xdr:row>
      <xdr:rowOff>38101</xdr:rowOff>
    </xdr:to>
    <xdr:sp macro="" textlink="">
      <xdr:nvSpPr>
        <xdr:cNvPr id="63" name="CaixaDeTexto 62"/>
        <xdr:cNvSpPr txBox="1"/>
      </xdr:nvSpPr>
      <xdr:spPr>
        <a:xfrm>
          <a:off x="2581276" y="4171951"/>
          <a:ext cx="3652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5</xdr:col>
      <xdr:colOff>19051</xdr:colOff>
      <xdr:row>16</xdr:row>
      <xdr:rowOff>19051</xdr:rowOff>
    </xdr:from>
    <xdr:to>
      <xdr:col>5</xdr:col>
      <xdr:colOff>247651</xdr:colOff>
      <xdr:row>17</xdr:row>
      <xdr:rowOff>85726</xdr:rowOff>
    </xdr:to>
    <xdr:sp macro="" textlink="">
      <xdr:nvSpPr>
        <xdr:cNvPr id="64" name="CaixaDeTexto 63"/>
        <xdr:cNvSpPr txBox="1"/>
      </xdr:nvSpPr>
      <xdr:spPr>
        <a:xfrm>
          <a:off x="3552826" y="40195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16</xdr:row>
      <xdr:rowOff>9526</xdr:rowOff>
    </xdr:from>
    <xdr:to>
      <xdr:col>6</xdr:col>
      <xdr:colOff>228601</xdr:colOff>
      <xdr:row>17</xdr:row>
      <xdr:rowOff>76201</xdr:rowOff>
    </xdr:to>
    <xdr:sp macro="" textlink="">
      <xdr:nvSpPr>
        <xdr:cNvPr id="65" name="CaixaDeTexto 64"/>
        <xdr:cNvSpPr txBox="1"/>
      </xdr:nvSpPr>
      <xdr:spPr>
        <a:xfrm>
          <a:off x="4772026" y="401002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5</xdr:col>
      <xdr:colOff>314325</xdr:colOff>
      <xdr:row>16</xdr:row>
      <xdr:rowOff>171451</xdr:rowOff>
    </xdr:from>
    <xdr:to>
      <xdr:col>5</xdr:col>
      <xdr:colOff>676604</xdr:colOff>
      <xdr:row>18</xdr:row>
      <xdr:rowOff>38101</xdr:rowOff>
    </xdr:to>
    <xdr:sp macro="" textlink="">
      <xdr:nvSpPr>
        <xdr:cNvPr id="66" name="CaixaDeTexto 65"/>
        <xdr:cNvSpPr txBox="1"/>
      </xdr:nvSpPr>
      <xdr:spPr>
        <a:xfrm>
          <a:off x="3848100" y="4171951"/>
          <a:ext cx="36227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285750</xdr:colOff>
      <xdr:row>16</xdr:row>
      <xdr:rowOff>171451</xdr:rowOff>
    </xdr:from>
    <xdr:to>
      <xdr:col>6</xdr:col>
      <xdr:colOff>650327</xdr:colOff>
      <xdr:row>18</xdr:row>
      <xdr:rowOff>38101</xdr:rowOff>
    </xdr:to>
    <xdr:sp macro="" textlink="">
      <xdr:nvSpPr>
        <xdr:cNvPr id="67" name="CaixaDeTexto 66"/>
        <xdr:cNvSpPr txBox="1"/>
      </xdr:nvSpPr>
      <xdr:spPr>
        <a:xfrm>
          <a:off x="5057775" y="417195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4</xdr:col>
      <xdr:colOff>52552</xdr:colOff>
      <xdr:row>15</xdr:row>
      <xdr:rowOff>85396</xdr:rowOff>
    </xdr:from>
    <xdr:to>
      <xdr:col>5</xdr:col>
      <xdr:colOff>65690</xdr:colOff>
      <xdr:row>18</xdr:row>
      <xdr:rowOff>39413</xdr:rowOff>
    </xdr:to>
    <xdr:sp macro="" textlink="">
      <xdr:nvSpPr>
        <xdr:cNvPr id="68" name="Colchete duplo 67"/>
        <xdr:cNvSpPr/>
      </xdr:nvSpPr>
      <xdr:spPr>
        <a:xfrm>
          <a:off x="2519527" y="3885871"/>
          <a:ext cx="1079938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204952</xdr:colOff>
      <xdr:row>15</xdr:row>
      <xdr:rowOff>93279</xdr:rowOff>
    </xdr:from>
    <xdr:to>
      <xdr:col>6</xdr:col>
      <xdr:colOff>40727</xdr:colOff>
      <xdr:row>18</xdr:row>
      <xdr:rowOff>47296</xdr:rowOff>
    </xdr:to>
    <xdr:sp macro="" textlink="">
      <xdr:nvSpPr>
        <xdr:cNvPr id="69" name="Colchete duplo 68"/>
        <xdr:cNvSpPr/>
      </xdr:nvSpPr>
      <xdr:spPr>
        <a:xfrm>
          <a:off x="3738727" y="3893754"/>
          <a:ext cx="1074025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186564</xdr:colOff>
      <xdr:row>15</xdr:row>
      <xdr:rowOff>94592</xdr:rowOff>
    </xdr:from>
    <xdr:to>
      <xdr:col>7</xdr:col>
      <xdr:colOff>15771</xdr:colOff>
      <xdr:row>18</xdr:row>
      <xdr:rowOff>48609</xdr:rowOff>
    </xdr:to>
    <xdr:sp macro="" textlink="">
      <xdr:nvSpPr>
        <xdr:cNvPr id="70" name="Colchete duplo 69"/>
        <xdr:cNvSpPr/>
      </xdr:nvSpPr>
      <xdr:spPr>
        <a:xfrm>
          <a:off x="4958589" y="3895067"/>
          <a:ext cx="1076982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349469</xdr:colOff>
      <xdr:row>17</xdr:row>
      <xdr:rowOff>1315</xdr:rowOff>
    </xdr:from>
    <xdr:to>
      <xdr:col>6</xdr:col>
      <xdr:colOff>1210004</xdr:colOff>
      <xdr:row>17</xdr:row>
      <xdr:rowOff>1315</xdr:rowOff>
    </xdr:to>
    <xdr:cxnSp macro="">
      <xdr:nvCxnSpPr>
        <xdr:cNvPr id="71" name="Conector reto 70"/>
        <xdr:cNvCxnSpPr/>
      </xdr:nvCxnSpPr>
      <xdr:spPr>
        <a:xfrm>
          <a:off x="5121494" y="4201840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344215</xdr:colOff>
      <xdr:row>17</xdr:row>
      <xdr:rowOff>9197</xdr:rowOff>
    </xdr:from>
    <xdr:to>
      <xdr:col>5</xdr:col>
      <xdr:colOff>1204750</xdr:colOff>
      <xdr:row>17</xdr:row>
      <xdr:rowOff>9197</xdr:rowOff>
    </xdr:to>
    <xdr:cxnSp macro="">
      <xdr:nvCxnSpPr>
        <xdr:cNvPr id="72" name="Conector reto 71"/>
        <xdr:cNvCxnSpPr/>
      </xdr:nvCxnSpPr>
      <xdr:spPr>
        <a:xfrm>
          <a:off x="3877990" y="420972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187873</xdr:colOff>
      <xdr:row>16</xdr:row>
      <xdr:rowOff>194442</xdr:rowOff>
    </xdr:from>
    <xdr:to>
      <xdr:col>4</xdr:col>
      <xdr:colOff>1048408</xdr:colOff>
      <xdr:row>16</xdr:row>
      <xdr:rowOff>194442</xdr:rowOff>
    </xdr:to>
    <xdr:cxnSp macro="">
      <xdr:nvCxnSpPr>
        <xdr:cNvPr id="73" name="Conector reto 72"/>
        <xdr:cNvCxnSpPr/>
      </xdr:nvCxnSpPr>
      <xdr:spPr>
        <a:xfrm>
          <a:off x="2654848" y="419494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</xdr:row>
      <xdr:rowOff>9526</xdr:rowOff>
    </xdr:from>
    <xdr:to>
      <xdr:col>6</xdr:col>
      <xdr:colOff>228601</xdr:colOff>
      <xdr:row>17</xdr:row>
      <xdr:rowOff>76201</xdr:rowOff>
    </xdr:to>
    <xdr:sp macro="" textlink="">
      <xdr:nvSpPr>
        <xdr:cNvPr id="74" name="CaixaDeTexto 73"/>
        <xdr:cNvSpPr txBox="1"/>
      </xdr:nvSpPr>
      <xdr:spPr>
        <a:xfrm>
          <a:off x="4772026" y="401002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16</xdr:row>
      <xdr:rowOff>9526</xdr:rowOff>
    </xdr:from>
    <xdr:to>
      <xdr:col>6</xdr:col>
      <xdr:colOff>228601</xdr:colOff>
      <xdr:row>17</xdr:row>
      <xdr:rowOff>76201</xdr:rowOff>
    </xdr:to>
    <xdr:sp macro="" textlink="">
      <xdr:nvSpPr>
        <xdr:cNvPr id="75" name="CaixaDeTexto 74"/>
        <xdr:cNvSpPr txBox="1"/>
      </xdr:nvSpPr>
      <xdr:spPr>
        <a:xfrm>
          <a:off x="4772026" y="401002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16</xdr:row>
      <xdr:rowOff>171451</xdr:rowOff>
    </xdr:from>
    <xdr:to>
      <xdr:col>6</xdr:col>
      <xdr:colOff>650327</xdr:colOff>
      <xdr:row>18</xdr:row>
      <xdr:rowOff>38101</xdr:rowOff>
    </xdr:to>
    <xdr:sp macro="" textlink="">
      <xdr:nvSpPr>
        <xdr:cNvPr id="76" name="CaixaDeTexto 75"/>
        <xdr:cNvSpPr txBox="1"/>
      </xdr:nvSpPr>
      <xdr:spPr>
        <a:xfrm>
          <a:off x="5057775" y="417195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361294</xdr:colOff>
      <xdr:row>17</xdr:row>
      <xdr:rowOff>6570</xdr:rowOff>
    </xdr:from>
    <xdr:to>
      <xdr:col>6</xdr:col>
      <xdr:colOff>1221829</xdr:colOff>
      <xdr:row>17</xdr:row>
      <xdr:rowOff>6570</xdr:rowOff>
    </xdr:to>
    <xdr:cxnSp macro="">
      <xdr:nvCxnSpPr>
        <xdr:cNvPr id="77" name="Conector reto 76"/>
        <xdr:cNvCxnSpPr/>
      </xdr:nvCxnSpPr>
      <xdr:spPr>
        <a:xfrm>
          <a:off x="5133319" y="4207095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</xdr:row>
      <xdr:rowOff>9526</xdr:rowOff>
    </xdr:from>
    <xdr:to>
      <xdr:col>6</xdr:col>
      <xdr:colOff>228601</xdr:colOff>
      <xdr:row>17</xdr:row>
      <xdr:rowOff>76201</xdr:rowOff>
    </xdr:to>
    <xdr:sp macro="" textlink="">
      <xdr:nvSpPr>
        <xdr:cNvPr id="78" name="CaixaDeTexto 77"/>
        <xdr:cNvSpPr txBox="1"/>
      </xdr:nvSpPr>
      <xdr:spPr>
        <a:xfrm>
          <a:off x="4772026" y="401002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16</xdr:row>
      <xdr:rowOff>171451</xdr:rowOff>
    </xdr:from>
    <xdr:to>
      <xdr:col>6</xdr:col>
      <xdr:colOff>650327</xdr:colOff>
      <xdr:row>18</xdr:row>
      <xdr:rowOff>38101</xdr:rowOff>
    </xdr:to>
    <xdr:sp macro="" textlink="">
      <xdr:nvSpPr>
        <xdr:cNvPr id="79" name="CaixaDeTexto 78"/>
        <xdr:cNvSpPr txBox="1"/>
      </xdr:nvSpPr>
      <xdr:spPr>
        <a:xfrm>
          <a:off x="5057775" y="4171951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363921</xdr:colOff>
      <xdr:row>17</xdr:row>
      <xdr:rowOff>9197</xdr:rowOff>
    </xdr:from>
    <xdr:to>
      <xdr:col>6</xdr:col>
      <xdr:colOff>1224456</xdr:colOff>
      <xdr:row>17</xdr:row>
      <xdr:rowOff>9197</xdr:rowOff>
    </xdr:to>
    <xdr:cxnSp macro="">
      <xdr:nvCxnSpPr>
        <xdr:cNvPr id="80" name="Conector reto 79"/>
        <xdr:cNvCxnSpPr/>
      </xdr:nvCxnSpPr>
      <xdr:spPr>
        <a:xfrm>
          <a:off x="5135946" y="4209722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21</xdr:row>
      <xdr:rowOff>171451</xdr:rowOff>
    </xdr:from>
    <xdr:to>
      <xdr:col>4</xdr:col>
      <xdr:colOff>479535</xdr:colOff>
      <xdr:row>23</xdr:row>
      <xdr:rowOff>38101</xdr:rowOff>
    </xdr:to>
    <xdr:sp macro="" textlink="">
      <xdr:nvSpPr>
        <xdr:cNvPr id="81" name="CaixaDeTexto 80"/>
        <xdr:cNvSpPr txBox="1"/>
      </xdr:nvSpPr>
      <xdr:spPr>
        <a:xfrm>
          <a:off x="2581276" y="5172076"/>
          <a:ext cx="3652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5</xdr:col>
      <xdr:colOff>19051</xdr:colOff>
      <xdr:row>21</xdr:row>
      <xdr:rowOff>19051</xdr:rowOff>
    </xdr:from>
    <xdr:to>
      <xdr:col>5</xdr:col>
      <xdr:colOff>247651</xdr:colOff>
      <xdr:row>22</xdr:row>
      <xdr:rowOff>85726</xdr:rowOff>
    </xdr:to>
    <xdr:sp macro="" textlink="">
      <xdr:nvSpPr>
        <xdr:cNvPr id="82" name="CaixaDeTexto 81"/>
        <xdr:cNvSpPr txBox="1"/>
      </xdr:nvSpPr>
      <xdr:spPr>
        <a:xfrm>
          <a:off x="3552826" y="5019676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83" name="CaixaDeTexto 82"/>
        <xdr:cNvSpPr txBox="1"/>
      </xdr:nvSpPr>
      <xdr:spPr>
        <a:xfrm>
          <a:off x="4772026" y="50101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5</xdr:col>
      <xdr:colOff>314325</xdr:colOff>
      <xdr:row>21</xdr:row>
      <xdr:rowOff>171451</xdr:rowOff>
    </xdr:from>
    <xdr:to>
      <xdr:col>5</xdr:col>
      <xdr:colOff>676604</xdr:colOff>
      <xdr:row>23</xdr:row>
      <xdr:rowOff>38101</xdr:rowOff>
    </xdr:to>
    <xdr:sp macro="" textlink="">
      <xdr:nvSpPr>
        <xdr:cNvPr id="84" name="CaixaDeTexto 83"/>
        <xdr:cNvSpPr txBox="1"/>
      </xdr:nvSpPr>
      <xdr:spPr>
        <a:xfrm>
          <a:off x="3848100" y="5172076"/>
          <a:ext cx="36227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285750</xdr:colOff>
      <xdr:row>21</xdr:row>
      <xdr:rowOff>171451</xdr:rowOff>
    </xdr:from>
    <xdr:to>
      <xdr:col>6</xdr:col>
      <xdr:colOff>650327</xdr:colOff>
      <xdr:row>23</xdr:row>
      <xdr:rowOff>38101</xdr:rowOff>
    </xdr:to>
    <xdr:sp macro="" textlink="">
      <xdr:nvSpPr>
        <xdr:cNvPr id="85" name="CaixaDeTexto 84"/>
        <xdr:cNvSpPr txBox="1"/>
      </xdr:nvSpPr>
      <xdr:spPr>
        <a:xfrm>
          <a:off x="5057775" y="5172076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4</xdr:col>
      <xdr:colOff>52552</xdr:colOff>
      <xdr:row>20</xdr:row>
      <xdr:rowOff>85396</xdr:rowOff>
    </xdr:from>
    <xdr:to>
      <xdr:col>5</xdr:col>
      <xdr:colOff>65690</xdr:colOff>
      <xdr:row>23</xdr:row>
      <xdr:rowOff>39413</xdr:rowOff>
    </xdr:to>
    <xdr:sp macro="" textlink="">
      <xdr:nvSpPr>
        <xdr:cNvPr id="86" name="Colchete duplo 85"/>
        <xdr:cNvSpPr/>
      </xdr:nvSpPr>
      <xdr:spPr>
        <a:xfrm>
          <a:off x="2519527" y="4885996"/>
          <a:ext cx="1079938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204952</xdr:colOff>
      <xdr:row>20</xdr:row>
      <xdr:rowOff>93279</xdr:rowOff>
    </xdr:from>
    <xdr:to>
      <xdr:col>6</xdr:col>
      <xdr:colOff>40727</xdr:colOff>
      <xdr:row>23</xdr:row>
      <xdr:rowOff>47296</xdr:rowOff>
    </xdr:to>
    <xdr:sp macro="" textlink="">
      <xdr:nvSpPr>
        <xdr:cNvPr id="87" name="Colchete duplo 86"/>
        <xdr:cNvSpPr/>
      </xdr:nvSpPr>
      <xdr:spPr>
        <a:xfrm>
          <a:off x="3738727" y="4893879"/>
          <a:ext cx="1074025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186564</xdr:colOff>
      <xdr:row>20</xdr:row>
      <xdr:rowOff>94592</xdr:rowOff>
    </xdr:from>
    <xdr:to>
      <xdr:col>7</xdr:col>
      <xdr:colOff>15771</xdr:colOff>
      <xdr:row>23</xdr:row>
      <xdr:rowOff>48609</xdr:rowOff>
    </xdr:to>
    <xdr:sp macro="" textlink="">
      <xdr:nvSpPr>
        <xdr:cNvPr id="88" name="Colchete duplo 87"/>
        <xdr:cNvSpPr/>
      </xdr:nvSpPr>
      <xdr:spPr>
        <a:xfrm>
          <a:off x="4958589" y="4895192"/>
          <a:ext cx="1076982" cy="55409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349469</xdr:colOff>
      <xdr:row>22</xdr:row>
      <xdr:rowOff>1315</xdr:rowOff>
    </xdr:from>
    <xdr:to>
      <xdr:col>6</xdr:col>
      <xdr:colOff>1210004</xdr:colOff>
      <xdr:row>22</xdr:row>
      <xdr:rowOff>1315</xdr:rowOff>
    </xdr:to>
    <xdr:cxnSp macro="">
      <xdr:nvCxnSpPr>
        <xdr:cNvPr id="89" name="Conector reto 88"/>
        <xdr:cNvCxnSpPr/>
      </xdr:nvCxnSpPr>
      <xdr:spPr>
        <a:xfrm>
          <a:off x="5121494" y="5201965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344215</xdr:colOff>
      <xdr:row>22</xdr:row>
      <xdr:rowOff>9197</xdr:rowOff>
    </xdr:from>
    <xdr:to>
      <xdr:col>5</xdr:col>
      <xdr:colOff>1204750</xdr:colOff>
      <xdr:row>22</xdr:row>
      <xdr:rowOff>9197</xdr:rowOff>
    </xdr:to>
    <xdr:cxnSp macro="">
      <xdr:nvCxnSpPr>
        <xdr:cNvPr id="90" name="Conector reto 89"/>
        <xdr:cNvCxnSpPr/>
      </xdr:nvCxnSpPr>
      <xdr:spPr>
        <a:xfrm>
          <a:off x="3877990" y="5209847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187873</xdr:colOff>
      <xdr:row>21</xdr:row>
      <xdr:rowOff>194442</xdr:rowOff>
    </xdr:from>
    <xdr:to>
      <xdr:col>4</xdr:col>
      <xdr:colOff>1048408</xdr:colOff>
      <xdr:row>21</xdr:row>
      <xdr:rowOff>194442</xdr:rowOff>
    </xdr:to>
    <xdr:cxnSp macro="">
      <xdr:nvCxnSpPr>
        <xdr:cNvPr id="91" name="Conector reto 90"/>
        <xdr:cNvCxnSpPr/>
      </xdr:nvCxnSpPr>
      <xdr:spPr>
        <a:xfrm>
          <a:off x="2654848" y="5195067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92" name="CaixaDeTexto 91"/>
        <xdr:cNvSpPr txBox="1"/>
      </xdr:nvSpPr>
      <xdr:spPr>
        <a:xfrm>
          <a:off x="4772026" y="50101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93" name="CaixaDeTexto 92"/>
        <xdr:cNvSpPr txBox="1"/>
      </xdr:nvSpPr>
      <xdr:spPr>
        <a:xfrm>
          <a:off x="4772026" y="50101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21</xdr:row>
      <xdr:rowOff>171451</xdr:rowOff>
    </xdr:from>
    <xdr:to>
      <xdr:col>6</xdr:col>
      <xdr:colOff>650327</xdr:colOff>
      <xdr:row>23</xdr:row>
      <xdr:rowOff>38101</xdr:rowOff>
    </xdr:to>
    <xdr:sp macro="" textlink="">
      <xdr:nvSpPr>
        <xdr:cNvPr id="94" name="CaixaDeTexto 93"/>
        <xdr:cNvSpPr txBox="1"/>
      </xdr:nvSpPr>
      <xdr:spPr>
        <a:xfrm>
          <a:off x="5057775" y="5172076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361294</xdr:colOff>
      <xdr:row>22</xdr:row>
      <xdr:rowOff>6570</xdr:rowOff>
    </xdr:from>
    <xdr:to>
      <xdr:col>6</xdr:col>
      <xdr:colOff>1221829</xdr:colOff>
      <xdr:row>22</xdr:row>
      <xdr:rowOff>6570</xdr:rowOff>
    </xdr:to>
    <xdr:cxnSp macro="">
      <xdr:nvCxnSpPr>
        <xdr:cNvPr id="95" name="Conector reto 94"/>
        <xdr:cNvCxnSpPr/>
      </xdr:nvCxnSpPr>
      <xdr:spPr>
        <a:xfrm>
          <a:off x="5133319" y="5207220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21</xdr:row>
      <xdr:rowOff>9526</xdr:rowOff>
    </xdr:from>
    <xdr:to>
      <xdr:col>6</xdr:col>
      <xdr:colOff>228601</xdr:colOff>
      <xdr:row>22</xdr:row>
      <xdr:rowOff>76201</xdr:rowOff>
    </xdr:to>
    <xdr:sp macro="" textlink="">
      <xdr:nvSpPr>
        <xdr:cNvPr id="96" name="CaixaDeTexto 95"/>
        <xdr:cNvSpPr txBox="1"/>
      </xdr:nvSpPr>
      <xdr:spPr>
        <a:xfrm>
          <a:off x="4772026" y="5010151"/>
          <a:ext cx="228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+</a:t>
          </a:r>
        </a:p>
      </xdr:txBody>
    </xdr:sp>
    <xdr:clientData/>
  </xdr:twoCellAnchor>
  <xdr:twoCellAnchor>
    <xdr:from>
      <xdr:col>6</xdr:col>
      <xdr:colOff>285750</xdr:colOff>
      <xdr:row>21</xdr:row>
      <xdr:rowOff>171451</xdr:rowOff>
    </xdr:from>
    <xdr:to>
      <xdr:col>6</xdr:col>
      <xdr:colOff>650327</xdr:colOff>
      <xdr:row>23</xdr:row>
      <xdr:rowOff>38101</xdr:rowOff>
    </xdr:to>
    <xdr:sp macro="" textlink="">
      <xdr:nvSpPr>
        <xdr:cNvPr id="97" name="CaixaDeTexto 96"/>
        <xdr:cNvSpPr txBox="1"/>
      </xdr:nvSpPr>
      <xdr:spPr>
        <a:xfrm>
          <a:off x="5057775" y="5172076"/>
          <a:ext cx="3645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3 X</a:t>
          </a:r>
        </a:p>
      </xdr:txBody>
    </xdr:sp>
    <xdr:clientData/>
  </xdr:twoCellAnchor>
  <xdr:twoCellAnchor>
    <xdr:from>
      <xdr:col>6</xdr:col>
      <xdr:colOff>363921</xdr:colOff>
      <xdr:row>22</xdr:row>
      <xdr:rowOff>9197</xdr:rowOff>
    </xdr:from>
    <xdr:to>
      <xdr:col>6</xdr:col>
      <xdr:colOff>1224456</xdr:colOff>
      <xdr:row>22</xdr:row>
      <xdr:rowOff>9197</xdr:rowOff>
    </xdr:to>
    <xdr:cxnSp macro="">
      <xdr:nvCxnSpPr>
        <xdr:cNvPr id="98" name="Conector reto 97"/>
        <xdr:cNvCxnSpPr/>
      </xdr:nvCxnSpPr>
      <xdr:spPr>
        <a:xfrm>
          <a:off x="5135946" y="5209847"/>
          <a:ext cx="86053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showGridLines="0" tabSelected="1" topLeftCell="A11" zoomScale="70" zoomScaleNormal="70" workbookViewId="0">
      <selection activeCell="I38" sqref="I38"/>
    </sheetView>
  </sheetViews>
  <sheetFormatPr defaultRowHeight="15.75" x14ac:dyDescent="0.25"/>
  <cols>
    <col min="1" max="1" width="17.5" style="1" customWidth="1"/>
    <col min="2" max="2" width="2.5" style="1" customWidth="1"/>
    <col min="3" max="3" width="4" style="1" customWidth="1"/>
    <col min="4" max="4" width="1.8984375" style="1" customWidth="1"/>
    <col min="5" max="5" width="11.19921875" style="1" customWidth="1"/>
    <col min="6" max="6" width="13" style="1" customWidth="1"/>
    <col min="7" max="7" width="13.09765625" style="1" customWidth="1"/>
    <col min="8" max="8" width="1.8984375" style="1" customWidth="1"/>
    <col min="9" max="9" width="8.796875" style="1"/>
    <col min="10" max="10" width="3" style="1" customWidth="1"/>
    <col min="11" max="11" width="18.09765625" style="1" bestFit="1" customWidth="1"/>
    <col min="12" max="12" width="10" style="1" customWidth="1"/>
    <col min="13" max="13" width="8.8984375" style="1" customWidth="1"/>
    <col min="14" max="14" width="8.796875" style="1"/>
    <col min="15" max="15" width="2.09765625" style="1" customWidth="1"/>
    <col min="16" max="16" width="18.09765625" style="1" bestFit="1" customWidth="1"/>
    <col min="17" max="19" width="8.796875" style="1"/>
    <col min="20" max="20" width="2.69921875" style="1" customWidth="1"/>
    <col min="21" max="21" width="18.5" style="1" bestFit="1" customWidth="1"/>
    <col min="22" max="24" width="8.796875" style="1"/>
    <col min="25" max="25" width="2.19921875" style="1" customWidth="1"/>
    <col min="26" max="16384" width="8.796875" style="1"/>
  </cols>
  <sheetData>
    <row r="2" spans="1:24" x14ac:dyDescent="0.25">
      <c r="K2" s="30" t="s">
        <v>24</v>
      </c>
      <c r="L2" s="30"/>
      <c r="M2" s="30"/>
      <c r="N2" s="30"/>
      <c r="P2" s="31" t="s">
        <v>25</v>
      </c>
      <c r="Q2" s="31"/>
      <c r="R2" s="31"/>
      <c r="S2" s="31"/>
      <c r="U2" s="30" t="s">
        <v>30</v>
      </c>
      <c r="V2" s="30"/>
      <c r="W2" s="30"/>
      <c r="X2" s="30"/>
    </row>
    <row r="3" spans="1:24" x14ac:dyDescent="0.25">
      <c r="L3" s="13" t="s">
        <v>20</v>
      </c>
      <c r="M3" s="13" t="s">
        <v>21</v>
      </c>
      <c r="N3" s="13" t="s">
        <v>22</v>
      </c>
      <c r="Q3" s="14" t="s">
        <v>20</v>
      </c>
      <c r="R3" s="14" t="s">
        <v>21</v>
      </c>
      <c r="S3" s="14" t="s">
        <v>22</v>
      </c>
      <c r="V3" s="13" t="s">
        <v>20</v>
      </c>
      <c r="W3" s="13" t="s">
        <v>21</v>
      </c>
      <c r="X3" s="13" t="s">
        <v>22</v>
      </c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K4" s="8" t="s">
        <v>4</v>
      </c>
      <c r="L4" s="11">
        <v>338</v>
      </c>
      <c r="M4" s="11">
        <v>39</v>
      </c>
      <c r="N4" s="11">
        <v>28</v>
      </c>
      <c r="P4" s="15" t="s">
        <v>4</v>
      </c>
      <c r="Q4" s="11">
        <v>154</v>
      </c>
      <c r="R4" s="11">
        <v>37</v>
      </c>
      <c r="S4" s="11">
        <v>27</v>
      </c>
      <c r="U4" s="8" t="s">
        <v>4</v>
      </c>
      <c r="V4" s="11">
        <v>19</v>
      </c>
      <c r="W4" s="11">
        <v>13</v>
      </c>
      <c r="X4" s="11">
        <v>4</v>
      </c>
    </row>
    <row r="5" spans="1:24" x14ac:dyDescent="0.25">
      <c r="A5" s="2"/>
      <c r="B5" s="2"/>
      <c r="C5" s="2"/>
      <c r="D5" s="2"/>
      <c r="E5" s="3"/>
      <c r="F5" s="3"/>
      <c r="G5" s="3"/>
      <c r="H5" s="2"/>
      <c r="I5" s="2"/>
      <c r="K5" s="8" t="s">
        <v>5</v>
      </c>
      <c r="L5" s="11">
        <v>57</v>
      </c>
      <c r="M5" s="11">
        <v>23</v>
      </c>
      <c r="N5" s="11">
        <v>13</v>
      </c>
      <c r="P5" s="15" t="s">
        <v>5</v>
      </c>
      <c r="Q5" s="11">
        <v>32</v>
      </c>
      <c r="R5" s="11">
        <v>19</v>
      </c>
      <c r="S5" s="11">
        <v>10</v>
      </c>
      <c r="U5" s="8" t="s">
        <v>5</v>
      </c>
      <c r="V5" s="11">
        <v>5</v>
      </c>
      <c r="W5" s="11">
        <v>12</v>
      </c>
      <c r="X5" s="11">
        <v>3</v>
      </c>
    </row>
    <row r="6" spans="1:24" x14ac:dyDescent="0.25">
      <c r="A6" s="2"/>
      <c r="B6" s="2"/>
      <c r="C6" s="2"/>
      <c r="D6" s="2"/>
      <c r="E6" s="4"/>
      <c r="F6" s="2"/>
      <c r="G6" s="2"/>
      <c r="H6" s="2"/>
      <c r="I6" s="2"/>
      <c r="K6" s="26" t="s">
        <v>6</v>
      </c>
      <c r="L6" s="28">
        <v>1203</v>
      </c>
      <c r="M6" s="28">
        <v>95</v>
      </c>
      <c r="N6" s="28">
        <v>47</v>
      </c>
      <c r="O6" s="29"/>
      <c r="P6" s="27" t="s">
        <v>6</v>
      </c>
      <c r="Q6" s="11">
        <v>240</v>
      </c>
      <c r="R6" s="11">
        <v>79</v>
      </c>
      <c r="S6" s="11">
        <v>34</v>
      </c>
      <c r="U6" s="8" t="s">
        <v>6</v>
      </c>
      <c r="V6" s="11">
        <v>170</v>
      </c>
      <c r="W6" s="11">
        <v>37</v>
      </c>
      <c r="X6" s="11">
        <v>14</v>
      </c>
    </row>
    <row r="7" spans="1:24" x14ac:dyDescent="0.25">
      <c r="A7" s="2" t="s">
        <v>2</v>
      </c>
      <c r="B7" s="2" t="s">
        <v>0</v>
      </c>
      <c r="C7" s="2">
        <v>100</v>
      </c>
      <c r="D7" s="4" t="s">
        <v>1</v>
      </c>
      <c r="E7" s="5">
        <f>W20</f>
        <v>375</v>
      </c>
      <c r="F7" s="5">
        <f>X20</f>
        <v>229</v>
      </c>
      <c r="G7" s="5">
        <f>V20</f>
        <v>1410</v>
      </c>
      <c r="H7" s="3" t="s">
        <v>0</v>
      </c>
      <c r="I7" s="6">
        <f>100*((E7/(3*E8))+(F7/(3*F8))+(G7/(3*G8)))</f>
        <v>25.291794192999184</v>
      </c>
      <c r="K7" s="8" t="s">
        <v>7</v>
      </c>
      <c r="L7" s="11">
        <v>240</v>
      </c>
      <c r="M7" s="11">
        <v>30</v>
      </c>
      <c r="N7" s="11">
        <v>24</v>
      </c>
      <c r="P7" s="15" t="s">
        <v>7</v>
      </c>
      <c r="Q7" s="11">
        <v>54</v>
      </c>
      <c r="R7" s="11">
        <v>25</v>
      </c>
      <c r="S7" s="11">
        <v>18</v>
      </c>
      <c r="U7" s="8" t="s">
        <v>7</v>
      </c>
      <c r="V7" s="11">
        <v>5</v>
      </c>
      <c r="W7" s="11">
        <v>13</v>
      </c>
      <c r="X7" s="11">
        <v>1</v>
      </c>
    </row>
    <row r="8" spans="1:24" x14ac:dyDescent="0.25">
      <c r="A8" s="2"/>
      <c r="B8" s="2"/>
      <c r="C8" s="2"/>
      <c r="D8" s="2"/>
      <c r="E8" s="5">
        <f>M20</f>
        <v>1044</v>
      </c>
      <c r="F8" s="5">
        <f>N20</f>
        <v>868</v>
      </c>
      <c r="G8" s="5">
        <f>L20</f>
        <v>10388</v>
      </c>
      <c r="H8" s="2"/>
      <c r="I8" s="7"/>
      <c r="K8" s="8" t="s">
        <v>9</v>
      </c>
      <c r="L8" s="11">
        <v>29</v>
      </c>
      <c r="M8" s="11">
        <v>9</v>
      </c>
      <c r="N8" s="11">
        <v>12</v>
      </c>
      <c r="P8" s="15" t="s">
        <v>9</v>
      </c>
      <c r="Q8" s="11">
        <v>15</v>
      </c>
      <c r="R8" s="11">
        <v>9</v>
      </c>
      <c r="S8" s="11">
        <v>12</v>
      </c>
      <c r="U8" s="8" t="s">
        <v>9</v>
      </c>
      <c r="V8" s="11">
        <v>4</v>
      </c>
      <c r="W8" s="11">
        <v>2</v>
      </c>
      <c r="X8" s="11">
        <v>1</v>
      </c>
    </row>
    <row r="9" spans="1:24" x14ac:dyDescent="0.25">
      <c r="A9" s="2"/>
      <c r="B9" s="2"/>
      <c r="C9" s="2"/>
      <c r="D9" s="2"/>
      <c r="E9" s="2"/>
      <c r="F9" s="2"/>
      <c r="G9" s="2"/>
      <c r="H9" s="2"/>
      <c r="I9" s="7"/>
      <c r="K9" s="8" t="s">
        <v>8</v>
      </c>
      <c r="L9" s="11">
        <v>2436</v>
      </c>
      <c r="M9" s="11">
        <v>169</v>
      </c>
      <c r="N9" s="11">
        <v>129</v>
      </c>
      <c r="P9" s="15" t="s">
        <v>8</v>
      </c>
      <c r="Q9" s="11">
        <v>281</v>
      </c>
      <c r="R9" s="11">
        <v>109</v>
      </c>
      <c r="S9" s="11">
        <v>76</v>
      </c>
      <c r="U9" s="8" t="s">
        <v>8</v>
      </c>
      <c r="V9" s="11">
        <v>183</v>
      </c>
      <c r="W9" s="11">
        <v>39</v>
      </c>
      <c r="X9" s="11">
        <v>13</v>
      </c>
    </row>
    <row r="10" spans="1:24" x14ac:dyDescent="0.25">
      <c r="A10" s="2"/>
      <c r="B10" s="2"/>
      <c r="C10" s="2"/>
      <c r="D10" s="2"/>
      <c r="E10" s="2"/>
      <c r="F10" s="2"/>
      <c r="G10" s="2"/>
      <c r="H10" s="2"/>
      <c r="I10" s="7"/>
      <c r="K10" s="8" t="s">
        <v>13</v>
      </c>
      <c r="L10" s="11">
        <v>54</v>
      </c>
      <c r="M10" s="11">
        <v>23</v>
      </c>
      <c r="N10" s="11">
        <v>14</v>
      </c>
      <c r="P10" s="15" t="s">
        <v>13</v>
      </c>
      <c r="Q10" s="11">
        <v>30</v>
      </c>
      <c r="R10" s="11">
        <v>21</v>
      </c>
      <c r="S10" s="11">
        <v>12</v>
      </c>
      <c r="U10" s="8" t="s">
        <v>13</v>
      </c>
      <c r="V10" s="11">
        <v>9</v>
      </c>
      <c r="W10" s="11">
        <v>11</v>
      </c>
      <c r="X10" s="11">
        <v>4</v>
      </c>
    </row>
    <row r="11" spans="1:24" x14ac:dyDescent="0.25">
      <c r="A11" s="2"/>
      <c r="B11" s="2"/>
      <c r="C11" s="2"/>
      <c r="D11" s="2"/>
      <c r="E11" s="4"/>
      <c r="F11" s="2"/>
      <c r="G11" s="2"/>
      <c r="H11" s="2"/>
      <c r="I11" s="7"/>
      <c r="K11" s="8" t="s">
        <v>18</v>
      </c>
      <c r="L11" s="11">
        <v>837</v>
      </c>
      <c r="M11" s="11">
        <v>78</v>
      </c>
      <c r="N11" s="11">
        <v>54</v>
      </c>
      <c r="P11" s="15" t="s">
        <v>18</v>
      </c>
      <c r="Q11" s="11">
        <v>403</v>
      </c>
      <c r="R11" s="11">
        <v>66</v>
      </c>
      <c r="S11" s="11">
        <v>49</v>
      </c>
      <c r="U11" s="8" t="s">
        <v>18</v>
      </c>
      <c r="V11" s="11">
        <v>305</v>
      </c>
      <c r="W11" s="11">
        <v>31</v>
      </c>
      <c r="X11" s="11">
        <v>24</v>
      </c>
    </row>
    <row r="12" spans="1:24" x14ac:dyDescent="0.25">
      <c r="A12" s="2" t="s">
        <v>3</v>
      </c>
      <c r="B12" s="2" t="s">
        <v>0</v>
      </c>
      <c r="C12" s="2">
        <v>100</v>
      </c>
      <c r="D12" s="4" t="s">
        <v>1</v>
      </c>
      <c r="E12" s="5">
        <f>W40</f>
        <v>434</v>
      </c>
      <c r="F12" s="5">
        <f>X40</f>
        <v>416</v>
      </c>
      <c r="G12" s="5">
        <f>V40</f>
        <v>1006</v>
      </c>
      <c r="H12" s="3" t="s">
        <v>0</v>
      </c>
      <c r="I12" s="6">
        <f>100*((E12/(3*E13))+(F12/(3*F13))+(G12/(3*G13)))</f>
        <v>33.060466522024583</v>
      </c>
      <c r="K12" s="26" t="s">
        <v>19</v>
      </c>
      <c r="L12" s="11">
        <v>1017</v>
      </c>
      <c r="M12" s="11">
        <v>81</v>
      </c>
      <c r="N12" s="11">
        <v>81</v>
      </c>
      <c r="P12" s="27" t="s">
        <v>19</v>
      </c>
      <c r="Q12" s="11">
        <v>171</v>
      </c>
      <c r="R12" s="11">
        <v>69</v>
      </c>
      <c r="S12" s="11">
        <v>58</v>
      </c>
      <c r="U12" s="8" t="s">
        <v>19</v>
      </c>
      <c r="V12" s="11">
        <v>134</v>
      </c>
      <c r="W12" s="11">
        <v>47</v>
      </c>
      <c r="X12" s="11">
        <v>32</v>
      </c>
    </row>
    <row r="13" spans="1:24" x14ac:dyDescent="0.25">
      <c r="A13" s="2"/>
      <c r="B13" s="2"/>
      <c r="C13" s="2"/>
      <c r="D13" s="2"/>
      <c r="E13" s="5">
        <f>M20</f>
        <v>1044</v>
      </c>
      <c r="F13" s="5">
        <f>N20</f>
        <v>868</v>
      </c>
      <c r="G13" s="5">
        <f>L20</f>
        <v>10388</v>
      </c>
      <c r="H13" s="2"/>
      <c r="I13" s="7"/>
      <c r="K13" s="8" t="s">
        <v>12</v>
      </c>
      <c r="L13" s="11">
        <v>834</v>
      </c>
      <c r="M13" s="11">
        <v>90</v>
      </c>
      <c r="N13" s="11">
        <v>52</v>
      </c>
      <c r="P13" s="15" t="s">
        <v>12</v>
      </c>
      <c r="Q13" s="11">
        <v>297</v>
      </c>
      <c r="R13" s="11">
        <v>63</v>
      </c>
      <c r="S13" s="11">
        <v>40</v>
      </c>
      <c r="U13" s="8" t="s">
        <v>12</v>
      </c>
      <c r="V13" s="11">
        <v>243</v>
      </c>
      <c r="W13" s="11">
        <v>53</v>
      </c>
      <c r="X13" s="11">
        <v>19</v>
      </c>
    </row>
    <row r="14" spans="1:24" x14ac:dyDescent="0.25">
      <c r="A14" s="2"/>
      <c r="B14" s="2"/>
      <c r="C14" s="2"/>
      <c r="D14" s="2"/>
      <c r="E14" s="2"/>
      <c r="F14" s="2"/>
      <c r="G14" s="2"/>
      <c r="H14" s="2"/>
      <c r="I14" s="7"/>
      <c r="K14" s="8" t="s">
        <v>14</v>
      </c>
      <c r="L14" s="11">
        <v>0</v>
      </c>
      <c r="M14" s="11">
        <v>18</v>
      </c>
      <c r="N14" s="11">
        <v>189</v>
      </c>
      <c r="P14" s="15" t="s">
        <v>14</v>
      </c>
      <c r="Q14" s="11">
        <v>0</v>
      </c>
      <c r="R14" s="11">
        <v>18</v>
      </c>
      <c r="S14" s="11">
        <v>157</v>
      </c>
      <c r="U14" s="8" t="s">
        <v>14</v>
      </c>
      <c r="V14" s="11">
        <v>0</v>
      </c>
      <c r="W14" s="11">
        <v>5</v>
      </c>
      <c r="X14" s="11">
        <v>56</v>
      </c>
    </row>
    <row r="15" spans="1:24" x14ac:dyDescent="0.25">
      <c r="A15" s="2"/>
      <c r="B15" s="2"/>
      <c r="C15" s="2"/>
      <c r="D15" s="2"/>
      <c r="E15" s="2"/>
      <c r="F15" s="2"/>
      <c r="G15" s="2"/>
      <c r="H15" s="2"/>
      <c r="I15" s="7"/>
      <c r="K15" s="8" t="s">
        <v>17</v>
      </c>
      <c r="L15" s="11">
        <v>105</v>
      </c>
      <c r="M15" s="11">
        <v>23</v>
      </c>
      <c r="N15" s="11">
        <v>13</v>
      </c>
      <c r="P15" s="15" t="s">
        <v>17</v>
      </c>
      <c r="Q15" s="11">
        <v>45</v>
      </c>
      <c r="R15" s="11">
        <v>18</v>
      </c>
      <c r="S15" s="11">
        <v>12</v>
      </c>
      <c r="U15" s="8" t="s">
        <v>17</v>
      </c>
      <c r="V15" s="11">
        <v>30</v>
      </c>
      <c r="W15" s="11">
        <v>10</v>
      </c>
      <c r="X15" s="11">
        <v>4</v>
      </c>
    </row>
    <row r="16" spans="1:24" x14ac:dyDescent="0.25">
      <c r="A16" s="2"/>
      <c r="B16" s="2"/>
      <c r="C16" s="2"/>
      <c r="D16" s="2"/>
      <c r="E16" s="4"/>
      <c r="F16" s="2"/>
      <c r="G16" s="2"/>
      <c r="H16" s="2"/>
      <c r="I16" s="7"/>
      <c r="K16" s="8" t="s">
        <v>15</v>
      </c>
      <c r="L16" s="11">
        <v>1739</v>
      </c>
      <c r="M16" s="11">
        <v>215</v>
      </c>
      <c r="N16" s="11">
        <v>114</v>
      </c>
      <c r="P16" s="15" t="s">
        <v>15</v>
      </c>
      <c r="Q16" s="11">
        <v>365</v>
      </c>
      <c r="R16" s="11">
        <v>190</v>
      </c>
      <c r="S16" s="11">
        <v>93</v>
      </c>
      <c r="U16" s="8" t="s">
        <v>15</v>
      </c>
      <c r="V16" s="11">
        <v>27</v>
      </c>
      <c r="W16" s="11">
        <v>41</v>
      </c>
      <c r="X16" s="11">
        <v>8</v>
      </c>
    </row>
    <row r="17" spans="1:24" x14ac:dyDescent="0.25">
      <c r="A17" s="2" t="s">
        <v>26</v>
      </c>
      <c r="B17" s="2" t="s">
        <v>0</v>
      </c>
      <c r="C17" s="2">
        <v>100</v>
      </c>
      <c r="D17" s="4" t="s">
        <v>1</v>
      </c>
      <c r="E17" s="5">
        <f>M40</f>
        <v>8</v>
      </c>
      <c r="F17" s="5">
        <f>N40</f>
        <v>5</v>
      </c>
      <c r="G17" s="5">
        <f>L40</f>
        <v>21</v>
      </c>
      <c r="H17" s="3" t="s">
        <v>0</v>
      </c>
      <c r="I17" s="6">
        <f>100*((E17/(3*E18))+(F17/(3*F18))+(G17/(3*G18)))</f>
        <v>0.51482557516515581</v>
      </c>
      <c r="K17" s="8" t="s">
        <v>11</v>
      </c>
      <c r="L17" s="11">
        <v>558</v>
      </c>
      <c r="M17" s="11">
        <v>55</v>
      </c>
      <c r="N17" s="11">
        <v>38</v>
      </c>
      <c r="P17" s="15" t="s">
        <v>11</v>
      </c>
      <c r="Q17" s="11">
        <v>232</v>
      </c>
      <c r="R17" s="11">
        <v>45</v>
      </c>
      <c r="S17" s="11">
        <v>30</v>
      </c>
      <c r="U17" s="8" t="s">
        <v>11</v>
      </c>
      <c r="V17" s="11">
        <v>202</v>
      </c>
      <c r="W17" s="11">
        <v>26</v>
      </c>
      <c r="X17" s="11">
        <v>24</v>
      </c>
    </row>
    <row r="18" spans="1:24" x14ac:dyDescent="0.25">
      <c r="A18" s="2"/>
      <c r="B18" s="2"/>
      <c r="C18" s="2"/>
      <c r="D18" s="2"/>
      <c r="E18" s="5">
        <f>M20</f>
        <v>1044</v>
      </c>
      <c r="F18" s="5">
        <f>N20</f>
        <v>868</v>
      </c>
      <c r="G18" s="5">
        <f>L20</f>
        <v>10388</v>
      </c>
      <c r="H18" s="2"/>
      <c r="I18" s="2"/>
      <c r="K18" s="8" t="s">
        <v>10</v>
      </c>
      <c r="L18" s="11">
        <v>60</v>
      </c>
      <c r="M18" s="11">
        <v>26</v>
      </c>
      <c r="N18" s="11">
        <v>13</v>
      </c>
      <c r="P18" s="15" t="s">
        <v>10</v>
      </c>
      <c r="Q18" s="11">
        <v>20</v>
      </c>
      <c r="R18" s="11">
        <v>24</v>
      </c>
      <c r="S18" s="11">
        <v>12</v>
      </c>
      <c r="U18" s="8" t="s">
        <v>10</v>
      </c>
      <c r="V18" s="11">
        <v>14</v>
      </c>
      <c r="W18" s="11">
        <v>6</v>
      </c>
      <c r="X18" s="11">
        <v>6</v>
      </c>
    </row>
    <row r="19" spans="1:24" x14ac:dyDescent="0.25">
      <c r="A19" s="2"/>
      <c r="B19" s="2"/>
      <c r="C19" s="2"/>
      <c r="D19" s="2"/>
      <c r="E19" s="2"/>
      <c r="F19" s="2"/>
      <c r="G19" s="2"/>
      <c r="H19" s="2"/>
      <c r="I19" s="2"/>
      <c r="K19" s="8" t="s">
        <v>16</v>
      </c>
      <c r="L19" s="11">
        <v>881</v>
      </c>
      <c r="M19" s="11">
        <v>70</v>
      </c>
      <c r="N19" s="11">
        <v>47</v>
      </c>
      <c r="P19" s="15" t="s">
        <v>16</v>
      </c>
      <c r="Q19" s="11">
        <v>125</v>
      </c>
      <c r="R19" s="11">
        <v>46</v>
      </c>
      <c r="S19" s="11">
        <v>39</v>
      </c>
      <c r="U19" s="8" t="s">
        <v>16</v>
      </c>
      <c r="V19" s="11">
        <v>60</v>
      </c>
      <c r="W19" s="11">
        <v>29</v>
      </c>
      <c r="X19" s="11">
        <v>16</v>
      </c>
    </row>
    <row r="20" spans="1:24" x14ac:dyDescent="0.25">
      <c r="K20" s="10" t="s">
        <v>23</v>
      </c>
      <c r="L20" s="12">
        <f>SUM(L4:L19)</f>
        <v>10388</v>
      </c>
      <c r="M20" s="12">
        <f>SUM(M4:M19)</f>
        <v>1044</v>
      </c>
      <c r="N20" s="12">
        <f>SUM(N4:N19)</f>
        <v>868</v>
      </c>
      <c r="P20" s="9" t="s">
        <v>23</v>
      </c>
      <c r="Q20" s="16">
        <f>SUM(Q4:Q19)</f>
        <v>2464</v>
      </c>
      <c r="R20" s="16">
        <f>SUM(R4:R19)</f>
        <v>838</v>
      </c>
      <c r="S20" s="16">
        <f>SUM(S4:S19)</f>
        <v>679</v>
      </c>
      <c r="U20" s="10" t="s">
        <v>23</v>
      </c>
      <c r="V20" s="12">
        <f>SUM(V4:V19)</f>
        <v>1410</v>
      </c>
      <c r="W20" s="12">
        <f>SUM(W4:W19)</f>
        <v>375</v>
      </c>
      <c r="X20" s="12">
        <f>SUM(X4:X19)</f>
        <v>229</v>
      </c>
    </row>
    <row r="21" spans="1:24" x14ac:dyDescent="0.25">
      <c r="A21" s="2"/>
      <c r="B21" s="2"/>
      <c r="C21" s="2"/>
      <c r="D21" s="2"/>
      <c r="E21" s="4"/>
      <c r="F21" s="2"/>
      <c r="G21" s="2"/>
      <c r="H21" s="2"/>
      <c r="I21" s="7"/>
    </row>
    <row r="22" spans="1:24" x14ac:dyDescent="0.25">
      <c r="A22" s="2" t="s">
        <v>27</v>
      </c>
      <c r="B22" s="2" t="s">
        <v>0</v>
      </c>
      <c r="C22" s="2">
        <v>100</v>
      </c>
      <c r="D22" s="4" t="s">
        <v>1</v>
      </c>
      <c r="E22" s="5">
        <f>R40</f>
        <v>21</v>
      </c>
      <c r="F22" s="5">
        <f>S40</f>
        <v>28</v>
      </c>
      <c r="G22" s="5">
        <f>Q40</f>
        <v>29</v>
      </c>
      <c r="H22" s="3" t="s">
        <v>0</v>
      </c>
      <c r="I22" s="6">
        <f>100*((E22/(3*E23))+(F22/(3*F23))+(G22/(3*G23)))</f>
        <v>1.8388229918561614</v>
      </c>
      <c r="K22" s="32" t="s">
        <v>28</v>
      </c>
      <c r="L22" s="32"/>
      <c r="M22" s="32"/>
      <c r="N22" s="32"/>
      <c r="P22" s="33" t="s">
        <v>29</v>
      </c>
      <c r="Q22" s="33"/>
      <c r="R22" s="33"/>
      <c r="S22" s="33"/>
      <c r="U22" s="32" t="s">
        <v>31</v>
      </c>
      <c r="V22" s="32"/>
      <c r="W22" s="32"/>
      <c r="X22" s="32"/>
    </row>
    <row r="23" spans="1:24" x14ac:dyDescent="0.25">
      <c r="A23" s="2"/>
      <c r="B23" s="2"/>
      <c r="C23" s="2"/>
      <c r="D23" s="2"/>
      <c r="E23" s="5">
        <f>M20</f>
        <v>1044</v>
      </c>
      <c r="F23" s="5">
        <f>N20</f>
        <v>868</v>
      </c>
      <c r="G23" s="5">
        <f>L20</f>
        <v>10388</v>
      </c>
      <c r="H23" s="2"/>
      <c r="I23" s="2"/>
      <c r="L23" s="18" t="s">
        <v>20</v>
      </c>
      <c r="M23" s="18" t="s">
        <v>21</v>
      </c>
      <c r="N23" s="18" t="s">
        <v>22</v>
      </c>
      <c r="Q23" s="17" t="s">
        <v>20</v>
      </c>
      <c r="R23" s="17" t="s">
        <v>21</v>
      </c>
      <c r="S23" s="17" t="s">
        <v>22</v>
      </c>
      <c r="V23" s="18" t="s">
        <v>20</v>
      </c>
      <c r="W23" s="18" t="s">
        <v>21</v>
      </c>
      <c r="X23" s="18" t="s">
        <v>22</v>
      </c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K24" s="19" t="s">
        <v>4</v>
      </c>
      <c r="L24" s="11">
        <v>3</v>
      </c>
      <c r="M24" s="11">
        <v>0</v>
      </c>
      <c r="N24" s="11">
        <v>0</v>
      </c>
      <c r="P24" s="22" t="s">
        <v>4</v>
      </c>
      <c r="Q24" s="11">
        <v>2</v>
      </c>
      <c r="R24" s="11">
        <v>0</v>
      </c>
      <c r="S24" s="11">
        <v>3</v>
      </c>
      <c r="U24" s="19" t="s">
        <v>4</v>
      </c>
      <c r="V24" s="11">
        <v>130</v>
      </c>
      <c r="W24" s="11">
        <v>24</v>
      </c>
      <c r="X24" s="11">
        <v>20</v>
      </c>
    </row>
    <row r="25" spans="1:24" x14ac:dyDescent="0.25">
      <c r="K25" s="19" t="s">
        <v>5</v>
      </c>
      <c r="L25" s="11">
        <v>2</v>
      </c>
      <c r="M25" s="11">
        <v>0</v>
      </c>
      <c r="N25" s="11">
        <v>1</v>
      </c>
      <c r="P25" s="22" t="s">
        <v>5</v>
      </c>
      <c r="Q25" s="11">
        <v>2</v>
      </c>
      <c r="R25" s="11">
        <v>0</v>
      </c>
      <c r="S25" s="11">
        <v>0</v>
      </c>
      <c r="U25" s="19" t="s">
        <v>5</v>
      </c>
      <c r="V25" s="11">
        <v>23</v>
      </c>
      <c r="W25" s="11">
        <v>7</v>
      </c>
      <c r="X25" s="11">
        <v>6</v>
      </c>
    </row>
    <row r="26" spans="1:24" x14ac:dyDescent="0.25">
      <c r="K26" s="19" t="s">
        <v>6</v>
      </c>
      <c r="L26" s="11">
        <v>0</v>
      </c>
      <c r="M26" s="11">
        <v>2</v>
      </c>
      <c r="N26" s="11">
        <v>0</v>
      </c>
      <c r="P26" s="22" t="s">
        <v>6</v>
      </c>
      <c r="Q26" s="11">
        <v>3</v>
      </c>
      <c r="R26" s="11">
        <v>5</v>
      </c>
      <c r="S26" s="11">
        <v>1</v>
      </c>
      <c r="U26" s="19" t="s">
        <v>6</v>
      </c>
      <c r="V26" s="11">
        <v>66</v>
      </c>
      <c r="W26" s="11">
        <v>35</v>
      </c>
      <c r="X26" s="11">
        <v>19</v>
      </c>
    </row>
    <row r="27" spans="1:24" x14ac:dyDescent="0.25">
      <c r="K27" s="19" t="s">
        <v>7</v>
      </c>
      <c r="L27" s="11">
        <v>0</v>
      </c>
      <c r="M27" s="11">
        <v>1</v>
      </c>
      <c r="N27" s="11">
        <v>0</v>
      </c>
      <c r="P27" s="22" t="s">
        <v>7</v>
      </c>
      <c r="Q27" s="11">
        <v>1</v>
      </c>
      <c r="R27" s="11">
        <v>0</v>
      </c>
      <c r="S27" s="11">
        <v>0</v>
      </c>
      <c r="U27" s="19" t="s">
        <v>7</v>
      </c>
      <c r="V27" s="11">
        <v>48</v>
      </c>
      <c r="W27" s="11">
        <v>11</v>
      </c>
      <c r="X27" s="11">
        <v>17</v>
      </c>
    </row>
    <row r="28" spans="1:24" x14ac:dyDescent="0.25">
      <c r="K28" s="19" t="s">
        <v>9</v>
      </c>
      <c r="L28" s="11">
        <v>0</v>
      </c>
      <c r="M28" s="11">
        <v>0</v>
      </c>
      <c r="N28" s="11">
        <v>0</v>
      </c>
      <c r="P28" s="22" t="s">
        <v>9</v>
      </c>
      <c r="Q28" s="11">
        <v>0</v>
      </c>
      <c r="R28" s="11">
        <v>1</v>
      </c>
      <c r="S28" s="11">
        <v>1</v>
      </c>
      <c r="U28" s="19" t="s">
        <v>9</v>
      </c>
      <c r="V28" s="11">
        <v>11</v>
      </c>
      <c r="W28" s="11">
        <v>6</v>
      </c>
      <c r="X28" s="11">
        <v>10</v>
      </c>
    </row>
    <row r="29" spans="1:24" x14ac:dyDescent="0.25">
      <c r="K29" s="19" t="s">
        <v>8</v>
      </c>
      <c r="L29" s="11">
        <v>1</v>
      </c>
      <c r="M29" s="11">
        <v>3</v>
      </c>
      <c r="N29" s="11">
        <v>0</v>
      </c>
      <c r="P29" s="22" t="s">
        <v>8</v>
      </c>
      <c r="Q29" s="11">
        <v>2</v>
      </c>
      <c r="R29" s="11">
        <v>8</v>
      </c>
      <c r="S29" s="11">
        <v>6</v>
      </c>
      <c r="U29" s="19" t="s">
        <v>8</v>
      </c>
      <c r="V29" s="11">
        <v>95</v>
      </c>
      <c r="W29" s="11">
        <v>59</v>
      </c>
      <c r="X29" s="11">
        <v>57</v>
      </c>
    </row>
    <row r="30" spans="1:24" x14ac:dyDescent="0.25">
      <c r="K30" s="19" t="s">
        <v>13</v>
      </c>
      <c r="L30" s="11">
        <v>0</v>
      </c>
      <c r="M30" s="11">
        <v>0</v>
      </c>
      <c r="N30" s="11">
        <v>0</v>
      </c>
      <c r="P30" s="22" t="s">
        <v>13</v>
      </c>
      <c r="Q30" s="11">
        <v>0</v>
      </c>
      <c r="R30" s="11">
        <v>0</v>
      </c>
      <c r="S30" s="11">
        <v>0</v>
      </c>
      <c r="U30" s="19" t="s">
        <v>13</v>
      </c>
      <c r="V30" s="11">
        <v>21</v>
      </c>
      <c r="W30" s="11">
        <v>10</v>
      </c>
      <c r="X30" s="11">
        <v>8</v>
      </c>
    </row>
    <row r="31" spans="1:24" x14ac:dyDescent="0.25">
      <c r="K31" s="19" t="s">
        <v>18</v>
      </c>
      <c r="L31" s="11">
        <v>6</v>
      </c>
      <c r="M31" s="11">
        <v>0</v>
      </c>
      <c r="N31" s="11">
        <v>0</v>
      </c>
      <c r="P31" s="22" t="s">
        <v>18</v>
      </c>
      <c r="Q31" s="11">
        <v>7</v>
      </c>
      <c r="R31" s="11">
        <v>0</v>
      </c>
      <c r="S31" s="11">
        <v>1</v>
      </c>
      <c r="U31" s="19" t="s">
        <v>18</v>
      </c>
      <c r="V31" s="11">
        <v>85</v>
      </c>
      <c r="W31" s="11">
        <v>35</v>
      </c>
      <c r="X31" s="11">
        <v>24</v>
      </c>
    </row>
    <row r="32" spans="1:24" x14ac:dyDescent="0.25">
      <c r="K32" s="19" t="s">
        <v>19</v>
      </c>
      <c r="L32" s="11">
        <v>0</v>
      </c>
      <c r="M32" s="11">
        <v>0</v>
      </c>
      <c r="N32" s="11">
        <v>0</v>
      </c>
      <c r="P32" s="22" t="s">
        <v>19</v>
      </c>
      <c r="Q32" s="11">
        <v>2</v>
      </c>
      <c r="R32" s="11">
        <v>2</v>
      </c>
      <c r="S32" s="11">
        <v>2</v>
      </c>
      <c r="U32" s="19" t="s">
        <v>19</v>
      </c>
      <c r="V32" s="11">
        <v>35</v>
      </c>
      <c r="W32" s="11">
        <v>20</v>
      </c>
      <c r="X32" s="11">
        <v>24</v>
      </c>
    </row>
    <row r="33" spans="9:24" x14ac:dyDescent="0.25">
      <c r="K33" s="19" t="s">
        <v>12</v>
      </c>
      <c r="L33" s="11">
        <v>3</v>
      </c>
      <c r="M33" s="11">
        <v>0</v>
      </c>
      <c r="N33" s="11">
        <v>0</v>
      </c>
      <c r="P33" s="22" t="s">
        <v>12</v>
      </c>
      <c r="Q33" s="11">
        <v>4</v>
      </c>
      <c r="R33" s="11">
        <v>1</v>
      </c>
      <c r="S33" s="11">
        <v>1</v>
      </c>
      <c r="U33" s="19" t="s">
        <v>12</v>
      </c>
      <c r="V33" s="11">
        <v>49</v>
      </c>
      <c r="W33" s="11">
        <v>9</v>
      </c>
      <c r="X33" s="11">
        <v>19</v>
      </c>
    </row>
    <row r="34" spans="9:24" x14ac:dyDescent="0.25">
      <c r="K34" s="19" t="s">
        <v>14</v>
      </c>
      <c r="L34" s="11">
        <v>0</v>
      </c>
      <c r="M34" s="11">
        <v>0</v>
      </c>
      <c r="N34" s="11">
        <v>0</v>
      </c>
      <c r="P34" s="22" t="s">
        <v>14</v>
      </c>
      <c r="Q34" s="11">
        <v>0</v>
      </c>
      <c r="R34" s="11">
        <v>0</v>
      </c>
      <c r="S34" s="11">
        <v>5</v>
      </c>
      <c r="U34" s="19" t="s">
        <v>14</v>
      </c>
      <c r="V34" s="11">
        <v>0</v>
      </c>
      <c r="W34" s="11">
        <v>13</v>
      </c>
      <c r="X34" s="11">
        <v>96</v>
      </c>
    </row>
    <row r="35" spans="9:24" x14ac:dyDescent="0.25">
      <c r="K35" s="19" t="s">
        <v>17</v>
      </c>
      <c r="L35" s="11">
        <v>0</v>
      </c>
      <c r="M35" s="11">
        <v>0</v>
      </c>
      <c r="N35" s="11">
        <v>0</v>
      </c>
      <c r="P35" s="22" t="s">
        <v>17</v>
      </c>
      <c r="Q35" s="11">
        <v>0</v>
      </c>
      <c r="R35" s="11">
        <v>0</v>
      </c>
      <c r="S35" s="11">
        <v>1</v>
      </c>
      <c r="U35" s="19" t="s">
        <v>17</v>
      </c>
      <c r="V35" s="11">
        <v>15</v>
      </c>
      <c r="W35" s="11">
        <v>8</v>
      </c>
      <c r="X35" s="11">
        <v>7</v>
      </c>
    </row>
    <row r="36" spans="9:24" x14ac:dyDescent="0.25">
      <c r="K36" s="19" t="s">
        <v>15</v>
      </c>
      <c r="L36" s="11">
        <v>0</v>
      </c>
      <c r="M36" s="11">
        <v>1</v>
      </c>
      <c r="N36" s="11">
        <v>1</v>
      </c>
      <c r="P36" s="22" t="s">
        <v>15</v>
      </c>
      <c r="Q36" s="11">
        <v>2</v>
      </c>
      <c r="R36" s="11">
        <v>1</v>
      </c>
      <c r="S36" s="11">
        <v>0</v>
      </c>
      <c r="U36" s="19" t="s">
        <v>15</v>
      </c>
      <c r="V36" s="11">
        <v>336</v>
      </c>
      <c r="W36" s="11">
        <v>147</v>
      </c>
      <c r="X36" s="11">
        <v>84</v>
      </c>
    </row>
    <row r="37" spans="9:24" x14ac:dyDescent="0.25">
      <c r="I37" s="25">
        <f>SUM(I7,I12,I17,I22)</f>
        <v>60.705909282045084</v>
      </c>
      <c r="K37" s="19" t="s">
        <v>11</v>
      </c>
      <c r="L37" s="11">
        <v>3</v>
      </c>
      <c r="M37" s="11">
        <v>1</v>
      </c>
      <c r="N37" s="11">
        <v>0</v>
      </c>
      <c r="P37" s="22" t="s">
        <v>11</v>
      </c>
      <c r="Q37" s="11">
        <v>2</v>
      </c>
      <c r="R37" s="11">
        <v>2</v>
      </c>
      <c r="S37" s="11">
        <v>2</v>
      </c>
      <c r="U37" s="19" t="s">
        <v>11</v>
      </c>
      <c r="V37" s="11">
        <v>26</v>
      </c>
      <c r="W37" s="11">
        <v>16</v>
      </c>
      <c r="X37" s="11">
        <v>4</v>
      </c>
    </row>
    <row r="38" spans="9:24" x14ac:dyDescent="0.25">
      <c r="K38" s="19" t="s">
        <v>10</v>
      </c>
      <c r="L38" s="11">
        <v>1</v>
      </c>
      <c r="M38" s="11">
        <v>0</v>
      </c>
      <c r="N38" s="11">
        <v>2</v>
      </c>
      <c r="P38" s="22" t="s">
        <v>10</v>
      </c>
      <c r="Q38" s="11">
        <v>0</v>
      </c>
      <c r="R38" s="11">
        <v>0</v>
      </c>
      <c r="S38" s="11">
        <v>0</v>
      </c>
      <c r="U38" s="19" t="s">
        <v>10</v>
      </c>
      <c r="V38" s="11">
        <v>5</v>
      </c>
      <c r="W38" s="11">
        <v>18</v>
      </c>
      <c r="X38" s="11">
        <v>4</v>
      </c>
    </row>
    <row r="39" spans="9:24" x14ac:dyDescent="0.25">
      <c r="K39" s="19" t="s">
        <v>16</v>
      </c>
      <c r="L39" s="11">
        <v>2</v>
      </c>
      <c r="M39" s="11">
        <v>0</v>
      </c>
      <c r="N39" s="11">
        <v>1</v>
      </c>
      <c r="P39" s="22" t="s">
        <v>16</v>
      </c>
      <c r="Q39" s="11">
        <v>2</v>
      </c>
      <c r="R39" s="11">
        <v>1</v>
      </c>
      <c r="S39" s="11">
        <v>5</v>
      </c>
      <c r="U39" s="19" t="s">
        <v>16</v>
      </c>
      <c r="V39" s="11">
        <v>61</v>
      </c>
      <c r="W39" s="11">
        <v>16</v>
      </c>
      <c r="X39" s="11">
        <v>17</v>
      </c>
    </row>
    <row r="40" spans="9:24" x14ac:dyDescent="0.25">
      <c r="K40" s="20" t="s">
        <v>23</v>
      </c>
      <c r="L40" s="21">
        <f>SUM(L24:L39)</f>
        <v>21</v>
      </c>
      <c r="M40" s="21">
        <f>SUM(M24:M39)</f>
        <v>8</v>
      </c>
      <c r="N40" s="21">
        <f>SUM(N24:N39)</f>
        <v>5</v>
      </c>
      <c r="P40" s="23" t="s">
        <v>23</v>
      </c>
      <c r="Q40" s="24">
        <f>SUM(Q24:Q39)</f>
        <v>29</v>
      </c>
      <c r="R40" s="24">
        <f>SUM(R24:R39)</f>
        <v>21</v>
      </c>
      <c r="S40" s="24">
        <f>SUM(S24:S39)</f>
        <v>28</v>
      </c>
      <c r="U40" s="20" t="s">
        <v>23</v>
      </c>
      <c r="V40" s="21">
        <f>SUM(V24:V39)</f>
        <v>1006</v>
      </c>
      <c r="W40" s="21">
        <f>SUM(W24:W39)</f>
        <v>434</v>
      </c>
      <c r="X40" s="21">
        <f>SUM(X24:X39)</f>
        <v>416</v>
      </c>
    </row>
  </sheetData>
  <sortState ref="K2:K17">
    <sortCondition ref="K26"/>
  </sortState>
  <mergeCells count="7">
    <mergeCell ref="U2:X2"/>
    <mergeCell ref="U22:X22"/>
    <mergeCell ref="A4:I4"/>
    <mergeCell ref="K2:N2"/>
    <mergeCell ref="P2:S2"/>
    <mergeCell ref="K22:N22"/>
    <mergeCell ref="P22:S22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L20:M20 N20 Q20 S20 Q40:R40 V20:W20 X20 S40 I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Reitor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Thagata Rangel Dias</dc:creator>
  <cp:lastModifiedBy>Francisco Aragão Azeredo</cp:lastModifiedBy>
  <dcterms:created xsi:type="dcterms:W3CDTF">2017-11-28T17:25:31Z</dcterms:created>
  <dcterms:modified xsi:type="dcterms:W3CDTF">2017-12-13T21:29:49Z</dcterms:modified>
</cp:coreProperties>
</file>