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8_{78CC7600-5A83-4F31-83C9-6B4EF9FCC57B}" xr6:coauthVersionLast="47" xr6:coauthVersionMax="47" xr10:uidLastSave="{00000000-0000-0000-0000-000000000000}"/>
  <bookViews>
    <workbookView xWindow="-120" yWindow="-120" windowWidth="20730" windowHeight="11160" tabRatio="864" xr2:uid="{00000000-000D-0000-FFFF-FFFF00000000}"/>
  </bookViews>
  <sheets>
    <sheet name="PLAN4_Rec Indust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4" i="10" l="1"/>
  <c r="F15" i="10"/>
  <c r="F16" i="10"/>
  <c r="F17" i="10"/>
  <c r="F18" i="10"/>
  <c r="F19" i="10" l="1"/>
</calcChain>
</file>

<file path=xl/sharedStrings.xml><?xml version="1.0" encoding="utf-8"?>
<sst xmlns="http://schemas.openxmlformats.org/spreadsheetml/2006/main" count="31" uniqueCount="29">
  <si>
    <t>PRODUTOS</t>
  </si>
  <si>
    <t>KG</t>
  </si>
  <si>
    <t>L</t>
  </si>
  <si>
    <t>QTDE</t>
  </si>
  <si>
    <t>UNID MEDIDA</t>
  </si>
  <si>
    <t>UNID</t>
  </si>
  <si>
    <t>PRODUÇÃO DE IOGURTE</t>
  </si>
  <si>
    <t>PRODUÇÃO DE QUEIJO</t>
  </si>
  <si>
    <t>PRODUÇÃO DE SALSICHAS</t>
  </si>
  <si>
    <t>PRODUÇÃO DE LINGUIÇAS</t>
  </si>
  <si>
    <t>PRODUÇÃO DE POTES DE DOCES</t>
  </si>
  <si>
    <t xml:space="preserve">TOTAL </t>
  </si>
  <si>
    <t>VAOR MÉDIO UNITÁRIO</t>
  </si>
  <si>
    <t>VALOR
(R$ 1,00)</t>
  </si>
  <si>
    <t>ARREC ANOS ANTERIORES</t>
  </si>
  <si>
    <t>ANO T-2</t>
  </si>
  <si>
    <t>ANO T-1</t>
  </si>
  <si>
    <t>PROJEÇÃO ANO T</t>
  </si>
  <si>
    <t>PLANILHA 4 - RECEITA INDUSTRIAL</t>
  </si>
  <si>
    <t xml:space="preserve">Nome do Responsável:   </t>
  </si>
  <si>
    <t xml:space="preserve">CPF Nº: </t>
  </si>
  <si>
    <t xml:space="preserve">Data: </t>
  </si>
  <si>
    <t>Justificativa:</t>
  </si>
  <si>
    <t>Metodologia de Previsão</t>
  </si>
  <si>
    <t>Memória de Cálculo</t>
  </si>
  <si>
    <t>Campus:</t>
  </si>
  <si>
    <t>A projeção da NR está em linha em relação a arrecadações de exercícios anteriores e projeções já aprovadas pela SOF. O fato gerador principal da referida receita se origina da produção de derivados do leite e carnes.</t>
  </si>
  <si>
    <t>PRODUTO = QTDE PRODUZIDA/ANO X VALOR UNITÁRIO MÉDIO</t>
  </si>
  <si>
    <t xml:space="preserve">DERIVADO DO LEITE (IOGURTES) = 1.200 LT/ANO X R$ 7,00/LT = R$ 8.400,00 
DERIVADO DO LEITE (QUEIJOS) = 800 KG/ANO X R$ 6,00/KG = R$ 4.800,00 
DERIVADO DE CARNES (SALSICHAS E LINGUIÇAS) = 1.000 KG/ANO X R$ 7,50/KG = R$ 
7.500,00 
PRODUÇÃO DE POTES DE DOCES = 100 UN/ANO X R$ 12,00/UN = R$ 1.200,00 
VALOR TOTAL = R$ 8.400,00 + R$ 4.800,00 + R$ 7.500,00 + R$ 1.200,00 = R$ 21.900,00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</si>
</sst>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7" formatCode="#,##0.00_ ;[Red]\-#,##0.00\ "/>
  </numFmts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Spranq eco sans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43" fontId="3" fillId="0" borderId="0" xfId="1" applyFont="1" applyFill="1" applyAlignment="1">
      <alignment horizontal="right"/>
    </xf>
    <xf numFmtId="43" fontId="3" fillId="0" borderId="0" xfId="1" applyFont="1" applyFill="1"/>
    <xf numFmtId="165" fontId="3" fillId="0" borderId="0" xfId="0" applyNumberFormat="1" applyFont="1" applyFill="1" applyAlignment="1">
      <alignment vertical="top" wrapText="1"/>
    </xf>
    <xf numFmtId="165" fontId="3" fillId="0" borderId="0" xfId="0" applyNumberFormat="1" applyFont="1" applyFill="1" applyBorder="1" applyAlignment="1">
      <alignment vertical="top" wrapText="1"/>
    </xf>
    <xf numFmtId="0" fontId="2" fillId="0" borderId="0" xfId="0" applyFont="1"/>
    <xf numFmtId="0" fontId="2" fillId="0" borderId="0" xfId="0" applyFont="1" applyBorder="1"/>
    <xf numFmtId="165" fontId="2" fillId="0" borderId="12" xfId="0" applyNumberFormat="1" applyFont="1" applyFill="1" applyBorder="1" applyAlignment="1">
      <alignment vertical="top" wrapText="1"/>
    </xf>
    <xf numFmtId="165" fontId="2" fillId="0" borderId="13" xfId="0" applyNumberFormat="1" applyFont="1" applyFill="1" applyBorder="1" applyAlignment="1">
      <alignment horizontal="center" vertical="top" wrapText="1"/>
    </xf>
    <xf numFmtId="43" fontId="2" fillId="0" borderId="13" xfId="1" applyFont="1" applyFill="1" applyBorder="1" applyAlignment="1">
      <alignment horizontal="left" vertical="top" wrapText="1"/>
    </xf>
    <xf numFmtId="165" fontId="2" fillId="0" borderId="13" xfId="0" applyNumberFormat="1" applyFont="1" applyFill="1" applyBorder="1" applyAlignment="1">
      <alignment vertical="top" wrapText="1"/>
    </xf>
    <xf numFmtId="165" fontId="2" fillId="0" borderId="15" xfId="0" applyNumberFormat="1" applyFont="1" applyFill="1" applyBorder="1" applyAlignment="1">
      <alignment vertical="top" wrapText="1"/>
    </xf>
    <xf numFmtId="165" fontId="2" fillId="0" borderId="16" xfId="0" applyNumberFormat="1" applyFont="1" applyFill="1" applyBorder="1" applyAlignment="1">
      <alignment horizontal="center" vertical="top" wrapText="1"/>
    </xf>
    <xf numFmtId="43" fontId="2" fillId="0" borderId="16" xfId="1" applyFont="1" applyFill="1" applyBorder="1" applyAlignment="1">
      <alignment horizontal="left" vertical="top" wrapText="1"/>
    </xf>
    <xf numFmtId="165" fontId="2" fillId="0" borderId="16" xfId="0" applyNumberFormat="1" applyFont="1" applyFill="1" applyBorder="1" applyAlignment="1">
      <alignment vertical="top" wrapText="1"/>
    </xf>
    <xf numFmtId="165" fontId="5" fillId="0" borderId="8" xfId="0" applyNumberFormat="1" applyFont="1" applyFill="1" applyBorder="1" applyAlignment="1">
      <alignment vertical="top" wrapText="1"/>
    </xf>
    <xf numFmtId="49" fontId="4" fillId="0" borderId="8" xfId="0" applyNumberFormat="1" applyFont="1" applyFill="1" applyBorder="1" applyAlignment="1">
      <alignment horizontal="right" wrapText="1"/>
    </xf>
    <xf numFmtId="43" fontId="2" fillId="0" borderId="0" xfId="0" applyNumberFormat="1" applyFont="1"/>
    <xf numFmtId="165" fontId="5" fillId="6" borderId="1" xfId="0" applyNumberFormat="1" applyFont="1" applyFill="1" applyBorder="1" applyAlignment="1">
      <alignment horizontal="center" vertical="center" wrapText="1"/>
    </xf>
    <xf numFmtId="165" fontId="5" fillId="6" borderId="2" xfId="1" applyNumberFormat="1" applyFont="1" applyFill="1" applyBorder="1" applyAlignment="1">
      <alignment horizontal="center" vertical="center" wrapText="1"/>
    </xf>
    <xf numFmtId="165" fontId="2" fillId="4" borderId="11" xfId="0" applyNumberFormat="1" applyFont="1" applyFill="1" applyBorder="1" applyAlignment="1">
      <alignment vertical="top" wrapText="1"/>
    </xf>
    <xf numFmtId="167" fontId="2" fillId="4" borderId="18" xfId="1" applyNumberFormat="1" applyFont="1" applyFill="1" applyBorder="1" applyAlignment="1">
      <alignment vertical="top" wrapText="1"/>
    </xf>
    <xf numFmtId="165" fontId="2" fillId="4" borderId="19" xfId="0" applyNumberFormat="1" applyFont="1" applyFill="1" applyBorder="1" applyAlignment="1">
      <alignment vertical="top" wrapText="1"/>
    </xf>
    <xf numFmtId="167" fontId="2" fillId="4" borderId="0" xfId="1" applyNumberFormat="1" applyFont="1" applyFill="1" applyBorder="1" applyAlignment="1">
      <alignment vertical="top" wrapText="1"/>
    </xf>
    <xf numFmtId="165" fontId="2" fillId="4" borderId="7" xfId="0" applyNumberFormat="1" applyFont="1" applyFill="1" applyBorder="1" applyAlignment="1">
      <alignment vertical="top" wrapText="1"/>
    </xf>
    <xf numFmtId="167" fontId="2" fillId="4" borderId="8" xfId="1" applyNumberFormat="1" applyFont="1" applyFill="1" applyBorder="1" applyAlignment="1">
      <alignment vertical="top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5" borderId="2" xfId="1" applyNumberFormat="1" applyFont="1" applyFill="1" applyBorder="1" applyAlignment="1">
      <alignment horizontal="center" vertical="center" wrapText="1"/>
    </xf>
    <xf numFmtId="164" fontId="2" fillId="2" borderId="1" xfId="1" applyNumberFormat="1" applyFont="1" applyFill="1" applyBorder="1"/>
    <xf numFmtId="164" fontId="2" fillId="2" borderId="2" xfId="1" applyNumberFormat="1" applyFont="1" applyFill="1" applyBorder="1"/>
    <xf numFmtId="165" fontId="2" fillId="0" borderId="14" xfId="1" applyNumberFormat="1" applyFont="1" applyFill="1" applyBorder="1" applyAlignment="1">
      <alignment vertical="top" wrapText="1"/>
    </xf>
    <xf numFmtId="165" fontId="2" fillId="0" borderId="17" xfId="1" applyNumberFormat="1" applyFont="1" applyFill="1" applyBorder="1" applyAlignment="1">
      <alignment vertical="top" wrapText="1"/>
    </xf>
    <xf numFmtId="165" fontId="2" fillId="0" borderId="20" xfId="1" applyNumberFormat="1" applyFont="1" applyFill="1" applyBorder="1" applyAlignment="1">
      <alignment vertical="top" wrapText="1"/>
    </xf>
    <xf numFmtId="165" fontId="5" fillId="3" borderId="21" xfId="0" applyNumberFormat="1" applyFont="1" applyFill="1" applyBorder="1" applyAlignment="1">
      <alignment vertical="top" wrapText="1"/>
    </xf>
    <xf numFmtId="49" fontId="4" fillId="0" borderId="0" xfId="0" applyNumberFormat="1" applyFont="1" applyFill="1" applyBorder="1" applyAlignment="1">
      <alignment horizontal="right" wrapText="1"/>
    </xf>
    <xf numFmtId="0" fontId="7" fillId="0" borderId="1" xfId="0" applyFont="1" applyBorder="1" applyAlignment="1">
      <alignment horizontal="left" wrapText="1"/>
    </xf>
    <xf numFmtId="0" fontId="0" fillId="0" borderId="1" xfId="0" applyBorder="1"/>
    <xf numFmtId="0" fontId="0" fillId="0" borderId="0" xfId="0" applyBorder="1"/>
    <xf numFmtId="14" fontId="0" fillId="0" borderId="0" xfId="0" applyNumberFormat="1" applyBorder="1" applyAlignment="1">
      <alignment horizontal="left"/>
    </xf>
    <xf numFmtId="14" fontId="0" fillId="0" borderId="1" xfId="0" applyNumberFormat="1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165" fontId="5" fillId="2" borderId="6" xfId="0" applyNumberFormat="1" applyFont="1" applyFill="1" applyBorder="1" applyAlignment="1">
      <alignment horizontal="center" vertical="top" wrapText="1"/>
    </xf>
    <xf numFmtId="165" fontId="5" fillId="6" borderId="10" xfId="0" applyNumberFormat="1" applyFont="1" applyFill="1" applyBorder="1" applyAlignment="1">
      <alignment horizontal="center" vertical="center" wrapText="1"/>
    </xf>
    <xf numFmtId="165" fontId="5" fillId="6" borderId="9" xfId="0" applyNumberFormat="1" applyFont="1" applyFill="1" applyBorder="1" applyAlignment="1">
      <alignment horizontal="center" vertical="center" wrapText="1"/>
    </xf>
    <xf numFmtId="165" fontId="5" fillId="6" borderId="4" xfId="0" applyNumberFormat="1" applyFont="1" applyFill="1" applyBorder="1" applyAlignment="1">
      <alignment horizontal="center" vertical="center" wrapText="1"/>
    </xf>
    <xf numFmtId="165" fontId="5" fillId="6" borderId="5" xfId="0" applyNumberFormat="1" applyFont="1" applyFill="1" applyBorder="1" applyAlignment="1">
      <alignment horizontal="center" vertical="center" wrapText="1"/>
    </xf>
    <xf numFmtId="165" fontId="5" fillId="6" borderId="4" xfId="1" applyNumberFormat="1" applyFont="1" applyFill="1" applyBorder="1" applyAlignment="1">
      <alignment horizontal="center" vertical="center" wrapText="1"/>
    </xf>
    <xf numFmtId="165" fontId="5" fillId="6" borderId="5" xfId="1" applyNumberFormat="1" applyFont="1" applyFill="1" applyBorder="1" applyAlignment="1">
      <alignment horizontal="center" vertical="center" wrapText="1"/>
    </xf>
    <xf numFmtId="165" fontId="5" fillId="6" borderId="2" xfId="0" applyNumberFormat="1" applyFont="1" applyFill="1" applyBorder="1" applyAlignment="1">
      <alignment horizontal="center" vertical="center" wrapText="1"/>
    </xf>
    <xf numFmtId="165" fontId="5" fillId="6" borderId="22" xfId="0" applyNumberFormat="1" applyFont="1" applyFill="1" applyBorder="1" applyAlignment="1">
      <alignment horizontal="center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165" fontId="5" fillId="5" borderId="6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Medium9"/>
  <colors>
    <mruColors>
      <color rgb="FF0000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V19"/>
  <sheetViews>
    <sheetView showGridLines="0" tabSelected="1" workbookViewId="0">
      <selection activeCell="B4" sqref="B4"/>
    </sheetView>
  </sheetViews>
  <sheetFormatPr defaultColWidth="9.140625" defaultRowHeight="15.75"/>
  <cols>
    <col min="1" max="1" width="2.5703125" style="8" customWidth="1"/>
    <col min="2" max="2" width="44.42578125" style="8" customWidth="1"/>
    <col min="3" max="3" width="9.5703125" style="8" customWidth="1"/>
    <col min="4" max="4" width="12.28515625" style="8" customWidth="1"/>
    <col min="5" max="5" width="10.28515625" style="8" customWidth="1"/>
    <col min="6" max="6" width="11.7109375" style="8" customWidth="1"/>
    <col min="7" max="7" width="17.28515625" style="8" customWidth="1"/>
    <col min="8" max="8" width="13.85546875" style="8" customWidth="1"/>
    <col min="9" max="9" width="13.42578125" style="8" customWidth="1"/>
    <col min="10" max="10" width="14.42578125" style="8" customWidth="1"/>
    <col min="11" max="16384" width="9.140625" style="8"/>
  </cols>
  <sheetData>
    <row r="1" spans="2:22">
      <c r="B1" s="7"/>
      <c r="C1" s="6"/>
      <c r="D1" s="6"/>
      <c r="E1" s="6"/>
      <c r="F1" s="6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</row>
    <row r="2" spans="2:22">
      <c r="B2" s="38" t="s">
        <v>19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</row>
    <row r="3" spans="2:22" ht="15.75" customHeight="1">
      <c r="B3" s="38" t="s">
        <v>25</v>
      </c>
      <c r="C3" s="44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</row>
    <row r="4" spans="2:22" ht="40.5" customHeight="1">
      <c r="B4" s="38" t="s">
        <v>20</v>
      </c>
      <c r="C4" s="39"/>
      <c r="D4" s="40"/>
      <c r="E4" s="40"/>
      <c r="F4" s="40"/>
      <c r="G4" s="2"/>
      <c r="H4" s="3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5"/>
      <c r="V4" s="1"/>
    </row>
    <row r="5" spans="2:22">
      <c r="B5" s="38" t="s">
        <v>21</v>
      </c>
      <c r="C5" s="42"/>
      <c r="D5" s="40"/>
      <c r="E5" s="41"/>
      <c r="F5" s="40"/>
      <c r="G5" s="2"/>
      <c r="H5" s="3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/>
      <c r="V5" s="1"/>
    </row>
    <row r="6" spans="2:22" ht="33" customHeight="1">
      <c r="B6" s="38" t="s">
        <v>22</v>
      </c>
      <c r="C6" s="52" t="s">
        <v>26</v>
      </c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4"/>
    </row>
    <row r="7" spans="2:22">
      <c r="B7" s="38" t="s">
        <v>23</v>
      </c>
      <c r="C7" s="46" t="s">
        <v>27</v>
      </c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8"/>
    </row>
    <row r="8" spans="2:22" ht="113.25" customHeight="1">
      <c r="B8" s="38" t="s">
        <v>24</v>
      </c>
      <c r="C8" s="49" t="s">
        <v>28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1"/>
    </row>
    <row r="11" spans="2:22">
      <c r="B11" s="18" t="s">
        <v>18</v>
      </c>
      <c r="C11" s="18"/>
      <c r="D11" s="18"/>
      <c r="E11" s="18"/>
      <c r="F11" s="19"/>
      <c r="G11" s="37"/>
    </row>
    <row r="12" spans="2:22">
      <c r="B12" s="56" t="s">
        <v>0</v>
      </c>
      <c r="C12" s="58" t="s">
        <v>4</v>
      </c>
      <c r="D12" s="60" t="s">
        <v>12</v>
      </c>
      <c r="E12" s="62" t="s">
        <v>17</v>
      </c>
      <c r="F12" s="63"/>
      <c r="G12" s="64" t="s">
        <v>14</v>
      </c>
      <c r="H12" s="65"/>
    </row>
    <row r="13" spans="2:22" ht="31.5">
      <c r="B13" s="57"/>
      <c r="C13" s="59"/>
      <c r="D13" s="61"/>
      <c r="E13" s="21" t="s">
        <v>3</v>
      </c>
      <c r="F13" s="22" t="s">
        <v>13</v>
      </c>
      <c r="G13" s="29" t="s">
        <v>16</v>
      </c>
      <c r="H13" s="30" t="s">
        <v>15</v>
      </c>
    </row>
    <row r="14" spans="2:22">
      <c r="B14" s="10" t="s">
        <v>6</v>
      </c>
      <c r="C14" s="11" t="s">
        <v>2</v>
      </c>
      <c r="D14" s="12">
        <v>7</v>
      </c>
      <c r="E14" s="13">
        <v>1200</v>
      </c>
      <c r="F14" s="33">
        <f>D14*E14</f>
        <v>8400</v>
      </c>
      <c r="G14" s="23"/>
      <c r="H14" s="24"/>
    </row>
    <row r="15" spans="2:22">
      <c r="B15" s="14" t="s">
        <v>7</v>
      </c>
      <c r="C15" s="15" t="s">
        <v>1</v>
      </c>
      <c r="D15" s="16">
        <v>6</v>
      </c>
      <c r="E15" s="17">
        <v>800</v>
      </c>
      <c r="F15" s="34">
        <f t="shared" ref="F15:F17" si="0">D15*E15</f>
        <v>4800</v>
      </c>
      <c r="G15" s="25"/>
      <c r="H15" s="26"/>
    </row>
    <row r="16" spans="2:22">
      <c r="B16" s="14" t="s">
        <v>8</v>
      </c>
      <c r="C16" s="15" t="s">
        <v>1</v>
      </c>
      <c r="D16" s="16">
        <v>6</v>
      </c>
      <c r="E16" s="17">
        <v>500</v>
      </c>
      <c r="F16" s="34">
        <f t="shared" si="0"/>
        <v>3000</v>
      </c>
      <c r="G16" s="25"/>
      <c r="H16" s="26"/>
      <c r="I16" s="20"/>
    </row>
    <row r="17" spans="2:9">
      <c r="B17" s="14" t="s">
        <v>9</v>
      </c>
      <c r="C17" s="15" t="s">
        <v>1</v>
      </c>
      <c r="D17" s="16">
        <v>9</v>
      </c>
      <c r="E17" s="17">
        <v>500</v>
      </c>
      <c r="F17" s="34">
        <f t="shared" si="0"/>
        <v>4500</v>
      </c>
      <c r="G17" s="25"/>
      <c r="H17" s="26"/>
    </row>
    <row r="18" spans="2:9" ht="16.5" thickBot="1">
      <c r="B18" s="14" t="s">
        <v>10</v>
      </c>
      <c r="C18" s="15" t="s">
        <v>5</v>
      </c>
      <c r="D18" s="16">
        <v>12</v>
      </c>
      <c r="E18" s="17">
        <v>100</v>
      </c>
      <c r="F18" s="35">
        <f>D18*E18</f>
        <v>1200</v>
      </c>
      <c r="G18" s="27"/>
      <c r="H18" s="28"/>
    </row>
    <row r="19" spans="2:9" ht="16.5" thickBot="1">
      <c r="B19" s="55" t="s">
        <v>11</v>
      </c>
      <c r="C19" s="55"/>
      <c r="D19" s="55"/>
      <c r="E19" s="55"/>
      <c r="F19" s="36">
        <f>SUM(F14:F18)</f>
        <v>21900</v>
      </c>
      <c r="G19" s="31">
        <v>21800</v>
      </c>
      <c r="H19" s="32">
        <v>21600</v>
      </c>
      <c r="I19" s="9"/>
    </row>
  </sheetData>
  <mergeCells count="10">
    <mergeCell ref="C2:V2"/>
    <mergeCell ref="C6:V6"/>
    <mergeCell ref="C7:V7"/>
    <mergeCell ref="C8:V8"/>
    <mergeCell ref="G12:H12"/>
    <mergeCell ref="B19:E19"/>
    <mergeCell ref="B12:B13"/>
    <mergeCell ref="C12:C13"/>
    <mergeCell ref="D12:D13"/>
    <mergeCell ref="E12:F12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PLAN4_Rec Indust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2022-03-04T17:34:22Z</dcterms:modified>
</cp:coreProperties>
</file>